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EhsSarah\EhsSql\Vanderbilt\CHEM Inventory Import\"/>
    </mc:Choice>
  </mc:AlternateContent>
  <xr:revisionPtr revIDLastSave="0" documentId="8_{C09F831D-62E6-40AD-BC98-70BF33DEE78D}" xr6:coauthVersionLast="47" xr6:coauthVersionMax="47" xr10:uidLastSave="{00000000-0000-0000-0000-000000000000}"/>
  <bookViews>
    <workbookView xWindow="-120" yWindow="-120" windowWidth="29040" windowHeight="15840" tabRatio="545" xr2:uid="{00000000-000D-0000-FFFF-FFFF00000000}"/>
  </bookViews>
  <sheets>
    <sheet name="Chemical Inventory" sheetId="1" r:id="rId1"/>
    <sheet name="Instructions" sheetId="3" r:id="rId2"/>
    <sheet name="VendorCodes" sheetId="2" state="veryHidden" r:id="rId3"/>
  </sheets>
  <definedNames>
    <definedName name="ChangeTest">#REF!</definedName>
    <definedName name="ChemUnits">#REF!</definedName>
    <definedName name="Column2">Jaco[Column2]</definedName>
    <definedName name="Column4">Jaco[Column4]</definedName>
    <definedName name="DropBox">VendorCodes!$L$4</definedName>
    <definedName name="Dropbox_Test">#REF!</definedName>
    <definedName name="DropBox2">'Chemical Inventory'!#REF!</definedName>
    <definedName name="Filter">OFFSET(#REF!,,,COUNTIF(#REF!,"?*"))</definedName>
    <definedName name="RealFilter">OFFSET(VendorCodes!$E$2,,,COUNTIF(Jaco[Column4],"?*"))</definedName>
    <definedName name="StorageBox">VendorCodes!$Z$4</definedName>
    <definedName name="StorageFilter">OFFSET(VendorCodes!$U$2,,,COUNTIF(StorageTable6[Colu5],"?*"))</definedName>
    <definedName name="UnitBox">VendorCodes!$AO$3</definedName>
    <definedName name="UnitFilter">OFFSET(VendorCodes!$AJ$2,,,COUNTIF(Units57[Col5],"?*"))</definedName>
    <definedName name="VendCode">Jaco[Vendor Code]</definedName>
    <definedName name="Vendor">Jaco[Vendor Name]</definedName>
    <definedName name="VendorCode">Jaco[Vendor Code]</definedName>
    <definedName name="VendorName">Jaco[Vendor Name]</definedName>
    <definedName name="VendTest">Jaco[[Vendor Code]:[Vendor Name]]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2" l="1"/>
  <c r="Z4" i="2" s="1"/>
  <c r="Q48" i="2" s="1"/>
  <c r="R48" i="2" s="1"/>
  <c r="AB4" i="2"/>
  <c r="Q5" i="2" l="1"/>
  <c r="Q50" i="2"/>
  <c r="R50" i="2" s="1"/>
  <c r="Q20" i="2"/>
  <c r="Q12" i="2"/>
  <c r="Q40" i="2"/>
  <c r="R40" i="2" s="1"/>
  <c r="Q35" i="2"/>
  <c r="R35" i="2" s="1"/>
  <c r="Q47" i="2"/>
  <c r="R47" i="2" s="1"/>
  <c r="Q42" i="2"/>
  <c r="R42" i="2" s="1"/>
  <c r="Q45" i="2"/>
  <c r="R45" i="2" s="1"/>
  <c r="Q53" i="2"/>
  <c r="R53" i="2" s="1"/>
  <c r="Q30" i="2"/>
  <c r="R30" i="2" s="1"/>
  <c r="Q34" i="2"/>
  <c r="R34" i="2" s="1"/>
  <c r="Q16" i="2"/>
  <c r="Q7" i="2"/>
  <c r="Q29" i="2"/>
  <c r="R29" i="2" s="1"/>
  <c r="Q54" i="2"/>
  <c r="R54" i="2" s="1"/>
  <c r="L4" i="2"/>
  <c r="C94" i="2" s="1"/>
  <c r="Q27" i="2"/>
  <c r="R27" i="2" s="1"/>
  <c r="Q38" i="2"/>
  <c r="R38" i="2" s="1"/>
  <c r="Q21" i="2"/>
  <c r="Q46" i="2"/>
  <c r="R46" i="2" s="1"/>
  <c r="Q43" i="2"/>
  <c r="R43" i="2" s="1"/>
  <c r="Q31" i="2"/>
  <c r="R31" i="2" s="1"/>
  <c r="Q36" i="2"/>
  <c r="R36" i="2" s="1"/>
  <c r="Q28" i="2"/>
  <c r="R28" i="2" s="1"/>
  <c r="Q52" i="2"/>
  <c r="R52" i="2" s="1"/>
  <c r="Q33" i="2"/>
  <c r="R33" i="2" s="1"/>
  <c r="Q49" i="2"/>
  <c r="R49" i="2" s="1"/>
  <c r="Q25" i="2"/>
  <c r="R25" i="2" s="1"/>
  <c r="Q51" i="2"/>
  <c r="R51" i="2" s="1"/>
  <c r="Q37" i="2"/>
  <c r="R37" i="2" s="1"/>
  <c r="Q44" i="2"/>
  <c r="R44" i="2" s="1"/>
  <c r="Q39" i="2"/>
  <c r="R39" i="2" s="1"/>
  <c r="Q22" i="2"/>
  <c r="R22" i="2" s="1"/>
  <c r="Q15" i="2"/>
  <c r="Q57" i="2"/>
  <c r="R57" i="2" s="1"/>
  <c r="Q11" i="2"/>
  <c r="Q26" i="2"/>
  <c r="R26" i="2" s="1"/>
  <c r="Q23" i="2"/>
  <c r="R23" i="2" s="1"/>
  <c r="Q6" i="2"/>
  <c r="Q32" i="2"/>
  <c r="R32" i="2" s="1"/>
  <c r="Q10" i="2"/>
  <c r="Q59" i="2"/>
  <c r="R59" i="2" s="1"/>
  <c r="Q17" i="2"/>
  <c r="Q24" i="2"/>
  <c r="R24" i="2" s="1"/>
  <c r="Q9" i="2"/>
  <c r="Q3" i="2"/>
  <c r="Q14" i="2"/>
  <c r="Q58" i="2"/>
  <c r="R58" i="2" s="1"/>
  <c r="Q56" i="2"/>
  <c r="R56" i="2" s="1"/>
  <c r="Q19" i="2"/>
  <c r="Q13" i="2"/>
  <c r="Q2" i="2"/>
  <c r="R2" i="2" s="1"/>
  <c r="Q55" i="2"/>
  <c r="R55" i="2" s="1"/>
  <c r="Q8" i="2"/>
  <c r="Q4" i="2"/>
  <c r="Q18" i="2"/>
  <c r="Q41" i="2"/>
  <c r="R41" i="2" s="1"/>
  <c r="AO3" i="2"/>
  <c r="C1811" i="2" l="1"/>
  <c r="C342" i="2"/>
  <c r="C60" i="2"/>
  <c r="C209" i="2"/>
  <c r="C996" i="2"/>
  <c r="C1369" i="2"/>
  <c r="C1241" i="2"/>
  <c r="C1733" i="2"/>
  <c r="C1277" i="2"/>
  <c r="C271" i="2"/>
  <c r="C1119" i="2"/>
  <c r="C1609" i="2"/>
  <c r="C1351" i="2"/>
  <c r="C1365" i="2"/>
  <c r="C1231" i="2"/>
  <c r="C270" i="2"/>
  <c r="C1203" i="2"/>
  <c r="C321" i="2"/>
  <c r="C979" i="2"/>
  <c r="C1897" i="2"/>
  <c r="C1431" i="2"/>
  <c r="C169" i="2"/>
  <c r="C1573" i="2"/>
  <c r="C1051" i="2"/>
  <c r="C1765" i="2"/>
  <c r="C461" i="2"/>
  <c r="C1186" i="2"/>
  <c r="C1423" i="2"/>
  <c r="C897" i="2"/>
  <c r="C746" i="2"/>
  <c r="C460" i="2"/>
  <c r="C959" i="2"/>
  <c r="C451" i="2"/>
  <c r="C315" i="2"/>
  <c r="C1353" i="2"/>
  <c r="C1388" i="2"/>
  <c r="C565" i="2"/>
  <c r="C1858" i="2"/>
  <c r="C1088" i="2"/>
  <c r="C1102" i="2"/>
  <c r="C227" i="2"/>
  <c r="R3" i="2"/>
  <c r="C346" i="2"/>
  <c r="C686" i="2"/>
  <c r="C63" i="2"/>
  <c r="C1804" i="2"/>
  <c r="C167" i="2"/>
  <c r="C185" i="2"/>
  <c r="C1107" i="2"/>
  <c r="C1916" i="2"/>
  <c r="C830" i="2"/>
  <c r="R5" i="2"/>
  <c r="C1785" i="2"/>
  <c r="C109" i="2"/>
  <c r="C1862" i="2"/>
  <c r="R9" i="2"/>
  <c r="R8" i="2"/>
  <c r="R4" i="2"/>
  <c r="C1749" i="2"/>
  <c r="C604" i="2"/>
  <c r="C444" i="2"/>
  <c r="C1071" i="2"/>
  <c r="C1135" i="2"/>
  <c r="R18" i="2"/>
  <c r="R17" i="2"/>
  <c r="R21" i="2"/>
  <c r="R10" i="2"/>
  <c r="R13" i="2"/>
  <c r="R6" i="2"/>
  <c r="R12" i="2"/>
  <c r="R19" i="2"/>
  <c r="R20" i="2"/>
  <c r="R7" i="2"/>
  <c r="R11" i="2"/>
  <c r="R16" i="2"/>
  <c r="R14" i="2"/>
  <c r="R15" i="2"/>
  <c r="C734" i="2"/>
  <c r="C1317" i="2"/>
  <c r="C1740" i="2"/>
  <c r="C289" i="2"/>
  <c r="C1183" i="2"/>
  <c r="C390" i="2"/>
  <c r="C136" i="2"/>
  <c r="C970" i="2"/>
  <c r="C1251" i="2"/>
  <c r="C1245" i="2"/>
  <c r="C261" i="2"/>
  <c r="C1491" i="2"/>
  <c r="C13" i="2"/>
  <c r="C282" i="2"/>
  <c r="C522" i="2"/>
  <c r="C717" i="2"/>
  <c r="C1913" i="2"/>
  <c r="C631" i="2"/>
  <c r="C1408" i="2"/>
  <c r="C1247" i="2"/>
  <c r="C1185" i="2"/>
  <c r="C184" i="2"/>
  <c r="C82" i="2"/>
  <c r="C845" i="2"/>
  <c r="C1120" i="2"/>
  <c r="C1599" i="2"/>
  <c r="C765" i="2"/>
  <c r="C1540" i="2"/>
  <c r="C1819" i="2"/>
  <c r="C681" i="2"/>
  <c r="C806" i="2"/>
  <c r="C1124" i="2"/>
  <c r="C937" i="2"/>
  <c r="C1338" i="2"/>
  <c r="C46" i="2"/>
  <c r="C411" i="2"/>
  <c r="C1671" i="2"/>
  <c r="C1013" i="2"/>
  <c r="C1628" i="2"/>
  <c r="C780" i="2"/>
  <c r="C941" i="2"/>
  <c r="C1662" i="2"/>
  <c r="C393" i="2"/>
  <c r="C273" i="2"/>
  <c r="C1920" i="2"/>
  <c r="C475" i="2"/>
  <c r="C652" i="2"/>
  <c r="C1114" i="2"/>
  <c r="C1678" i="2"/>
  <c r="C1781" i="2"/>
  <c r="C1091" i="2"/>
  <c r="C531" i="2"/>
  <c r="C588" i="2"/>
  <c r="C1104" i="2"/>
  <c r="C204" i="2"/>
  <c r="C1066" i="2"/>
  <c r="C1318" i="2"/>
  <c r="C1214" i="2"/>
  <c r="C1492" i="2"/>
  <c r="C1603" i="2"/>
  <c r="C249" i="2"/>
  <c r="C523" i="2"/>
  <c r="C1425" i="2"/>
  <c r="C452" i="2"/>
  <c r="C1240" i="2"/>
  <c r="C477" i="2"/>
  <c r="C1847" i="2"/>
  <c r="C1707" i="2"/>
  <c r="C597" i="2"/>
  <c r="C1663" i="2"/>
  <c r="C88" i="2"/>
  <c r="C842" i="2"/>
  <c r="C1500" i="2"/>
  <c r="C1166" i="2"/>
  <c r="C171" i="2"/>
  <c r="C874" i="2"/>
  <c r="C1362" i="2"/>
  <c r="C465" i="2"/>
  <c r="C1147" i="2"/>
  <c r="C950" i="2"/>
  <c r="C1220" i="2"/>
  <c r="C226" i="2"/>
  <c r="C704" i="2"/>
  <c r="C864" i="2"/>
  <c r="C280" i="2"/>
  <c r="C1507" i="2"/>
  <c r="C1606" i="2"/>
  <c r="C1366" i="2"/>
  <c r="C300" i="2"/>
  <c r="C1410" i="2"/>
  <c r="C1092" i="2"/>
  <c r="C1690" i="2"/>
  <c r="C627" i="2"/>
  <c r="C432" i="2"/>
  <c r="C1900" i="2"/>
  <c r="C858" i="2"/>
  <c r="C1892" i="2"/>
  <c r="C1746" i="2"/>
  <c r="C389" i="2"/>
  <c r="C1886" i="2"/>
  <c r="C927" i="2"/>
  <c r="C410" i="2"/>
  <c r="C796" i="2"/>
  <c r="C656" i="2"/>
  <c r="C672" i="2"/>
  <c r="C1901" i="2"/>
  <c r="C621" i="2"/>
  <c r="C1547" i="2"/>
  <c r="C674" i="2"/>
  <c r="C813" i="2"/>
  <c r="C665" i="2"/>
  <c r="C138" i="2"/>
  <c r="C376" i="2"/>
  <c r="C313" i="2"/>
  <c r="C1879" i="2"/>
  <c r="C211" i="2"/>
  <c r="C374" i="2"/>
  <c r="C1803" i="2"/>
  <c r="C1856" i="2"/>
  <c r="C1505" i="2"/>
  <c r="C1673" i="2"/>
  <c r="C889" i="2"/>
  <c r="C1626" i="2"/>
  <c r="C318" i="2"/>
  <c r="C106" i="2"/>
  <c r="C1752" i="2"/>
  <c r="C1355" i="2"/>
  <c r="C1042" i="2"/>
  <c r="C757" i="2"/>
  <c r="C304" i="2"/>
  <c r="C1888" i="2"/>
  <c r="C404" i="2"/>
  <c r="C482" i="2"/>
  <c r="C1390" i="2"/>
  <c r="C1848" i="2"/>
  <c r="C1192" i="2"/>
  <c r="C779" i="2"/>
  <c r="C1129" i="2"/>
  <c r="C119" i="2"/>
  <c r="C241" i="2"/>
  <c r="C476" i="2"/>
  <c r="C1106" i="2"/>
  <c r="C1919" i="2"/>
  <c r="C150" i="2"/>
  <c r="C1633" i="2"/>
  <c r="C869" i="2"/>
  <c r="C659" i="2"/>
  <c r="C1125" i="2"/>
  <c r="C107" i="2"/>
  <c r="C1287" i="2"/>
  <c r="C1416" i="2"/>
  <c r="C458" i="2"/>
  <c r="C1648" i="2"/>
  <c r="C965" i="2"/>
  <c r="C1790" i="2"/>
  <c r="C1384" i="2"/>
  <c r="C782" i="2"/>
  <c r="C1049" i="2"/>
  <c r="C545" i="2"/>
  <c r="C307" i="2"/>
  <c r="C32" i="2"/>
  <c r="C222" i="2"/>
  <c r="C316" i="2"/>
  <c r="C335" i="2"/>
  <c r="C1720" i="2"/>
  <c r="C1600" i="2"/>
  <c r="C1531" i="2"/>
  <c r="C1428" i="2"/>
  <c r="C1651" i="2"/>
  <c r="C1297" i="2"/>
  <c r="C862" i="2"/>
  <c r="C1708" i="2"/>
  <c r="C294" i="2"/>
  <c r="C863" i="2"/>
  <c r="C1885" i="2"/>
  <c r="C259" i="2"/>
  <c r="C302" i="2"/>
  <c r="C617" i="2"/>
  <c r="C1274" i="2"/>
  <c r="C1456" i="2"/>
  <c r="C548" i="2"/>
  <c r="C1830" i="2"/>
  <c r="C172" i="2"/>
  <c r="C1906" i="2"/>
  <c r="C484" i="2"/>
  <c r="C574" i="2"/>
  <c r="C52" i="2"/>
  <c r="C982" i="2"/>
  <c r="C1294" i="2"/>
  <c r="C519" i="2"/>
  <c r="C812" i="2"/>
  <c r="C1004" i="2"/>
  <c r="C1543" i="2"/>
  <c r="C66" i="2"/>
  <c r="C61" i="2"/>
  <c r="C1701" i="2"/>
  <c r="C666" i="2"/>
  <c r="C470" i="2"/>
  <c r="C650" i="2"/>
  <c r="C332" i="2"/>
  <c r="C711" i="2"/>
  <c r="C747" i="2"/>
  <c r="C86" i="2"/>
  <c r="C237" i="2"/>
  <c r="C467" i="2"/>
  <c r="C1575" i="2"/>
  <c r="C1623" i="2"/>
  <c r="C235" i="2"/>
  <c r="C57" i="2"/>
  <c r="C908" i="2"/>
  <c r="C1278" i="2"/>
  <c r="C614" i="2"/>
  <c r="C1182" i="2"/>
  <c r="C1196" i="2"/>
  <c r="C1921" i="2"/>
  <c r="C1157" i="2"/>
  <c r="C1470" i="2"/>
  <c r="C1677" i="2"/>
  <c r="C882" i="2"/>
  <c r="C1478" i="2"/>
  <c r="C1656" i="2"/>
  <c r="C854" i="2"/>
  <c r="C1744" i="2"/>
  <c r="C288" i="2"/>
  <c r="C201" i="2"/>
  <c r="C1034" i="2"/>
  <c r="C975" i="2"/>
  <c r="C1398" i="2"/>
  <c r="C932" i="2"/>
  <c r="C1380" i="2"/>
  <c r="C861" i="2"/>
  <c r="C16" i="2"/>
  <c r="C775" i="2"/>
  <c r="C1875" i="2"/>
  <c r="C925" i="2"/>
  <c r="C801" i="2"/>
  <c r="C1823" i="2"/>
  <c r="C489" i="2"/>
  <c r="C1452" i="2"/>
  <c r="C1258" i="2"/>
  <c r="C1234" i="2"/>
  <c r="C727" i="2"/>
  <c r="C1321" i="2"/>
  <c r="C778" i="2"/>
  <c r="C787" i="2"/>
  <c r="C161" i="2"/>
  <c r="C231" i="2"/>
  <c r="C799" i="2"/>
  <c r="C165" i="2"/>
  <c r="C626" i="2"/>
  <c r="C55" i="2"/>
  <c r="C1409" i="2"/>
  <c r="C770" i="2"/>
  <c r="C1346" i="2"/>
  <c r="C892" i="2"/>
  <c r="C1272" i="2"/>
  <c r="C1510" i="2"/>
  <c r="C309" i="2"/>
  <c r="C1576" i="2"/>
  <c r="C1219" i="2"/>
  <c r="C1345" i="2"/>
  <c r="C1535" i="2"/>
  <c r="C416" i="2"/>
  <c r="C298" i="2"/>
  <c r="C319" i="2"/>
  <c r="C1551" i="2"/>
  <c r="C1150" i="2"/>
  <c r="C1418" i="2"/>
  <c r="C1562" i="2"/>
  <c r="C1100" i="2"/>
  <c r="C189" i="2"/>
  <c r="C1786" i="2"/>
  <c r="C414" i="2"/>
  <c r="C1910" i="2"/>
  <c r="C1493" i="2"/>
  <c r="C1439" i="2"/>
  <c r="C832" i="2"/>
  <c r="C480" i="2"/>
  <c r="C1276" i="2"/>
  <c r="C110" i="2"/>
  <c r="C1440" i="2"/>
  <c r="C1159" i="2"/>
  <c r="C1238" i="2"/>
  <c r="C693" i="2"/>
  <c r="C160" i="2"/>
  <c r="C1211" i="2"/>
  <c r="C1534" i="2"/>
  <c r="C1052" i="2"/>
  <c r="C326" i="2"/>
  <c r="C695" i="2"/>
  <c r="C1151" i="2"/>
  <c r="C685" i="2"/>
  <c r="C628" i="2"/>
  <c r="C1093" i="2"/>
  <c r="C641" i="2"/>
  <c r="C1055" i="2"/>
  <c r="C642" i="2"/>
  <c r="C1548" i="2"/>
  <c r="C1437" i="2"/>
  <c r="C1257" i="2"/>
  <c r="C709" i="2"/>
  <c r="C1632" i="2"/>
  <c r="C831" i="2"/>
  <c r="C623" i="2"/>
  <c r="C355" i="2"/>
  <c r="C1176" i="2"/>
  <c r="C954" i="2"/>
  <c r="C1314" i="2"/>
  <c r="C1003" i="2"/>
  <c r="C1210" i="2"/>
  <c r="C428" i="2"/>
  <c r="C567" i="2"/>
  <c r="C1582" i="2"/>
  <c r="C254" i="2"/>
  <c r="C1016" i="2"/>
  <c r="C818" i="2"/>
  <c r="C710" i="2"/>
  <c r="C1319" i="2"/>
  <c r="C303" i="2"/>
  <c r="C27" i="2"/>
  <c r="C188" i="2"/>
  <c r="C944" i="2"/>
  <c r="C1638" i="2"/>
  <c r="C618" i="2"/>
  <c r="C1079" i="2"/>
  <c r="C1308" i="2"/>
  <c r="C820" i="2"/>
  <c r="C1755" i="2"/>
  <c r="C1298" i="2"/>
  <c r="C538" i="2"/>
  <c r="C1519" i="2"/>
  <c r="C860" i="2"/>
  <c r="C1783" i="2"/>
  <c r="C999" i="2"/>
  <c r="C575" i="2"/>
  <c r="C1105" i="2"/>
  <c r="C865" i="2"/>
  <c r="C391" i="2"/>
  <c r="C357" i="2"/>
  <c r="C95" i="2"/>
  <c r="C872" i="2"/>
  <c r="C972" i="2"/>
  <c r="C912" i="2"/>
  <c r="C1476" i="2"/>
  <c r="C612" i="2"/>
  <c r="C535" i="2"/>
  <c r="C1382" i="2"/>
  <c r="C518" i="2"/>
  <c r="C344" i="2"/>
  <c r="C1115" i="2"/>
  <c r="C1391" i="2"/>
  <c r="C1020" i="2"/>
  <c r="C745" i="2"/>
  <c r="C1032" i="2"/>
  <c r="C1405" i="2"/>
  <c r="C340" i="2"/>
  <c r="C20" i="2"/>
  <c r="C122" i="2"/>
  <c r="C126" i="2"/>
  <c r="C1915" i="2"/>
  <c r="C1489" i="2"/>
  <c r="C767" i="2"/>
  <c r="C1653" i="2"/>
  <c r="C1347" i="2"/>
  <c r="C1912" i="2"/>
  <c r="C322" i="2"/>
  <c r="C532" i="2"/>
  <c r="C1350" i="2"/>
  <c r="C1834" i="2"/>
  <c r="C1787" i="2"/>
  <c r="C48" i="2"/>
  <c r="C140" i="2"/>
  <c r="C1208" i="2"/>
  <c r="C788" i="2"/>
  <c r="C1248" i="2"/>
  <c r="C43" i="2"/>
  <c r="C215" i="2"/>
  <c r="C1335" i="2"/>
  <c r="C1737" i="2"/>
  <c r="C1645" i="2"/>
  <c r="C285" i="2"/>
  <c r="C792" i="2"/>
  <c r="C1696" i="2"/>
  <c r="C881" i="2"/>
  <c r="C1903" i="2"/>
  <c r="C431" i="2"/>
  <c r="C378" i="2"/>
  <c r="C274" i="2"/>
  <c r="C791" i="2"/>
  <c r="C1376" i="2"/>
  <c r="C1713" i="2"/>
  <c r="C1805" i="2"/>
  <c r="C403" i="2"/>
  <c r="C895" i="2"/>
  <c r="C1607" i="2"/>
  <c r="C777" i="2"/>
  <c r="C789" i="2"/>
  <c r="C1447" i="2"/>
  <c r="C1923" i="2"/>
  <c r="C901" i="2"/>
  <c r="C415" i="2"/>
  <c r="C957" i="2"/>
  <c r="C4" i="2"/>
  <c r="C363" i="2"/>
  <c r="C111" i="2"/>
  <c r="C488" i="2"/>
  <c r="C1616" i="2"/>
  <c r="C987" i="2"/>
  <c r="C1194" i="2"/>
  <c r="C1118" i="2"/>
  <c r="C1304" i="2"/>
  <c r="C1865" i="2"/>
  <c r="C485" i="2"/>
  <c r="C245" i="2"/>
  <c r="C1076" i="2"/>
  <c r="C1250" i="2"/>
  <c r="C1095" i="2"/>
  <c r="C164" i="2"/>
  <c r="C329" i="2"/>
  <c r="C974" i="2"/>
  <c r="C622" i="2"/>
  <c r="C266" i="2"/>
  <c r="C833" i="2"/>
  <c r="C1585" i="2"/>
  <c r="C990" i="2"/>
  <c r="C902" i="2"/>
  <c r="C1508" i="2"/>
  <c r="C1563" i="2"/>
  <c r="C1047" i="2"/>
  <c r="C1223" i="2"/>
  <c r="C1714" i="2"/>
  <c r="C1528" i="2"/>
  <c r="C1643" i="2"/>
  <c r="C1761" i="2"/>
  <c r="C1367" i="2"/>
  <c r="C751" i="2"/>
  <c r="C1637" i="2"/>
  <c r="C1484" i="2"/>
  <c r="C543" i="2"/>
  <c r="C573" i="2"/>
  <c r="C1267" i="2"/>
  <c r="C1840" i="2"/>
  <c r="C268" i="2"/>
  <c r="C1799" i="2"/>
  <c r="C1636" i="2"/>
  <c r="C1296" i="2"/>
  <c r="C877" i="2"/>
  <c r="C1286" i="2"/>
  <c r="C269" i="2"/>
  <c r="C25" i="2"/>
  <c r="C58" i="2"/>
  <c r="C1172" i="2"/>
  <c r="C328" i="2"/>
  <c r="C1472" i="2"/>
  <c r="C1322" i="2"/>
  <c r="C873" i="2"/>
  <c r="C99" i="2"/>
  <c r="C1908" i="2"/>
  <c r="C1788" i="2"/>
  <c r="C1619" i="2"/>
  <c r="C317" i="2"/>
  <c r="C33" i="2"/>
  <c r="C208" i="2"/>
  <c r="C1085" i="2"/>
  <c r="C981" i="2"/>
  <c r="C163" i="2"/>
  <c r="C1724" i="2"/>
  <c r="C59" i="2"/>
  <c r="C1169" i="2"/>
  <c r="C524" i="2"/>
  <c r="C1256" i="2"/>
  <c r="C221" i="2"/>
  <c r="C1592" i="2"/>
  <c r="C1482" i="2"/>
  <c r="C658" i="2"/>
  <c r="C1816" i="2"/>
  <c r="C466" i="2"/>
  <c r="C1463" i="2"/>
  <c r="C78" i="2"/>
  <c r="C1288" i="2"/>
  <c r="C1303" i="2"/>
  <c r="C112" i="2"/>
  <c r="C1622" i="2"/>
  <c r="C740" i="2"/>
  <c r="C875" i="2"/>
  <c r="C1246" i="2"/>
  <c r="C197" i="2"/>
  <c r="C755" i="2"/>
  <c r="C838" i="2"/>
  <c r="C1163" i="2"/>
  <c r="C1035" i="2"/>
  <c r="C1580" i="2"/>
  <c r="C365" i="2"/>
  <c r="C1084" i="2"/>
  <c r="C1197" i="2"/>
  <c r="C296" i="2"/>
  <c r="C250" i="2"/>
  <c r="C199" i="2"/>
  <c r="C1128" i="2"/>
  <c r="C1311" i="2"/>
  <c r="C1407" i="2"/>
  <c r="C1323" i="2"/>
  <c r="C809" i="2"/>
  <c r="C827" i="2"/>
  <c r="C1497" i="2"/>
  <c r="C1833" i="2"/>
  <c r="C1421" i="2"/>
  <c r="C162" i="2"/>
  <c r="C361" i="2"/>
  <c r="C142" i="2"/>
  <c r="C1326" i="2"/>
  <c r="C1430" i="2"/>
  <c r="C1483" i="2"/>
  <c r="C225" i="2"/>
  <c r="C1771" i="2"/>
  <c r="C595" i="2"/>
  <c r="C1597" i="2"/>
  <c r="C544" i="2"/>
  <c r="C14" i="2"/>
  <c r="C1149" i="2"/>
  <c r="C1048" i="2"/>
  <c r="C214" i="2"/>
  <c r="C354" i="2"/>
  <c r="C1567" i="2"/>
  <c r="C629" i="2"/>
  <c r="C1025" i="2"/>
  <c r="C1261" i="2"/>
  <c r="C1555" i="2"/>
  <c r="C381" i="2"/>
  <c r="C594" i="2"/>
  <c r="C198" i="2"/>
  <c r="C1243" i="2"/>
  <c r="C1058" i="2"/>
  <c r="C702" i="2"/>
  <c r="C1630" i="2"/>
  <c r="C256" i="2"/>
  <c r="C1168" i="2"/>
  <c r="C1789" i="2"/>
  <c r="C1499" i="2"/>
  <c r="C53" i="2"/>
  <c r="C1513" i="2"/>
  <c r="C1097" i="2"/>
  <c r="C166" i="2"/>
  <c r="C1568" i="2"/>
  <c r="C1824" i="2"/>
  <c r="C90" i="2"/>
  <c r="C1420" i="2"/>
  <c r="C1635" i="2"/>
  <c r="C511" i="2"/>
  <c r="C1734" i="2"/>
  <c r="C867" i="2"/>
  <c r="C1876" i="2"/>
  <c r="C1782" i="2"/>
  <c r="C1924" i="2"/>
  <c r="C267" i="2"/>
  <c r="C382" i="2"/>
  <c r="C539" i="2"/>
  <c r="C1053" i="2"/>
  <c r="C749" i="2"/>
  <c r="C347" i="2"/>
  <c r="C1270" i="2"/>
  <c r="C1621" i="2"/>
  <c r="C51" i="2"/>
  <c r="C1759" i="2"/>
  <c r="C794" i="2"/>
  <c r="C1200" i="2"/>
  <c r="C1481" i="2"/>
  <c r="C761" i="2"/>
  <c r="C1639" i="2"/>
  <c r="C1843" i="2"/>
  <c r="C23" i="2"/>
  <c r="C1731" i="2"/>
  <c r="C983" i="2"/>
  <c r="C449" i="2"/>
  <c r="C1221" i="2"/>
  <c r="C1841" i="2"/>
  <c r="C1850" i="2"/>
  <c r="C1467" i="2"/>
  <c r="C264" i="2"/>
  <c r="C370" i="2"/>
  <c r="C1090" i="2"/>
  <c r="C926" i="2"/>
  <c r="C1122" i="2"/>
  <c r="C816" i="2"/>
  <c r="C323" i="2"/>
  <c r="C630" i="2"/>
  <c r="C386" i="2"/>
  <c r="C1501" i="2"/>
  <c r="C1015" i="2"/>
  <c r="C481" i="2"/>
  <c r="C217" i="2"/>
  <c r="C640" i="2"/>
  <c r="C229" i="2"/>
  <c r="C425" i="2"/>
  <c r="C1460" i="2"/>
  <c r="C1795" i="2"/>
  <c r="C1596" i="2"/>
  <c r="C1179" i="2"/>
  <c r="C577" i="2"/>
  <c r="C525" i="2"/>
  <c r="C675" i="2"/>
  <c r="C133" i="2"/>
  <c r="C1894" i="2"/>
  <c r="C1173" i="2"/>
  <c r="C1026" i="2"/>
  <c r="C1524" i="2"/>
  <c r="C1654" i="2"/>
  <c r="C671" i="2"/>
  <c r="C917" i="2"/>
  <c r="C509" i="2"/>
  <c r="C72" i="2"/>
  <c r="C571" i="2"/>
  <c r="C312" i="2"/>
  <c r="C1709" i="2"/>
  <c r="C839" i="2"/>
  <c r="C1911" i="2"/>
  <c r="C899" i="2"/>
  <c r="C1236" i="2"/>
  <c r="C456" i="2"/>
  <c r="C851" i="2"/>
  <c r="C113" i="2"/>
  <c r="C124" i="2"/>
  <c r="C260" i="2"/>
  <c r="C251" i="2"/>
  <c r="C1914" i="2"/>
  <c r="C1313" i="2"/>
  <c r="C1422" i="2"/>
  <c r="C395" i="2"/>
  <c r="C1640" i="2"/>
  <c r="C1634" i="2"/>
  <c r="C420" i="2"/>
  <c r="C1043" i="2"/>
  <c r="C308" i="2"/>
  <c r="C913" i="2"/>
  <c r="C497" i="2"/>
  <c r="C994" i="2"/>
  <c r="C130" i="2"/>
  <c r="C1762" i="2"/>
  <c r="C1404" i="2"/>
  <c r="C118" i="2"/>
  <c r="C1884" i="2"/>
  <c r="C722" i="2"/>
  <c r="C718" i="2"/>
  <c r="C963" i="2"/>
  <c r="C1490" i="2"/>
  <c r="C170" i="2"/>
  <c r="C1312" i="2"/>
  <c r="C1757" i="2"/>
  <c r="C846" i="2"/>
  <c r="C1674" i="2"/>
  <c r="C1827" i="2"/>
  <c r="C180" i="2"/>
  <c r="C1517" i="2"/>
  <c r="C334" i="2"/>
  <c r="C353" i="2"/>
  <c r="C495" i="2"/>
  <c r="C362" i="2"/>
  <c r="C1427" i="2"/>
  <c r="C533" i="2"/>
  <c r="C379" i="2"/>
  <c r="C1766" i="2"/>
  <c r="C1158" i="2"/>
  <c r="C1014" i="2"/>
  <c r="C352" i="2"/>
  <c r="C1305" i="2"/>
  <c r="C1348" i="2"/>
  <c r="C1495" i="2"/>
  <c r="C590" i="2"/>
  <c r="C1289" i="2"/>
  <c r="C677" i="2"/>
  <c r="C1615" i="2"/>
  <c r="C968" i="2"/>
  <c r="C736" i="2"/>
  <c r="C330" i="2"/>
  <c r="C1328" i="2"/>
  <c r="C546" i="2"/>
  <c r="C843" i="2"/>
  <c r="C1742" i="2"/>
  <c r="C676" i="2"/>
  <c r="C1269" i="2"/>
  <c r="C940" i="2"/>
  <c r="C439" i="2"/>
  <c r="C513" i="2"/>
  <c r="C1889" i="2"/>
  <c r="C405" i="2"/>
  <c r="C759" i="2"/>
  <c r="C1242" i="2"/>
  <c r="C336" i="2"/>
  <c r="C453" i="2"/>
  <c r="C175" i="2"/>
  <c r="C907" i="2"/>
  <c r="C1387" i="2"/>
  <c r="C1525" i="2"/>
  <c r="C1072" i="2"/>
  <c r="C1429" i="2"/>
  <c r="C205" i="2"/>
  <c r="C919" i="2"/>
  <c r="C805" i="2"/>
  <c r="C922" i="2"/>
  <c r="C1550" i="2"/>
  <c r="C1750" i="2"/>
  <c r="C1444" i="2"/>
  <c r="C47" i="2"/>
  <c r="C148" i="2"/>
  <c r="C890" i="2"/>
  <c r="C1754" i="2"/>
  <c r="C1751" i="2"/>
  <c r="C1778" i="2"/>
  <c r="C1867" i="2"/>
  <c r="C1591" i="2"/>
  <c r="C1695" i="2"/>
  <c r="C62" i="2"/>
  <c r="C1271" i="2"/>
  <c r="C1627" i="2"/>
  <c r="C1432" i="2"/>
  <c r="C769" i="2"/>
  <c r="C1101" i="2"/>
  <c r="C716" i="2"/>
  <c r="C1146" i="2"/>
  <c r="C900" i="2"/>
  <c r="C1564" i="2"/>
  <c r="C1706" i="2"/>
  <c r="C1075" i="2"/>
  <c r="C661" i="2"/>
  <c r="C964" i="2"/>
  <c r="C502" i="2"/>
  <c r="C1631" i="2"/>
  <c r="C1544" i="2"/>
  <c r="C1266" i="2"/>
  <c r="C1000" i="2"/>
  <c r="C637" i="2"/>
  <c r="C911" i="2"/>
  <c r="C406" i="2"/>
  <c r="C173" i="2"/>
  <c r="C635" i="2"/>
  <c r="C1027" i="2"/>
  <c r="C1770" i="2"/>
  <c r="C1417" i="2"/>
  <c r="C643" i="2"/>
  <c r="C564" i="2"/>
  <c r="C3" i="2"/>
  <c r="C341" i="2"/>
  <c r="C1344" i="2"/>
  <c r="C1716" i="2"/>
  <c r="C358" i="2"/>
  <c r="C1283" i="2"/>
  <c r="C277" i="2"/>
  <c r="C1424" i="2"/>
  <c r="C1526" i="2"/>
  <c r="C159" i="2"/>
  <c r="C1046" i="2"/>
  <c r="C774" i="2"/>
  <c r="C1133" i="2"/>
  <c r="C286" i="2"/>
  <c r="C514" i="2"/>
  <c r="C607" i="2"/>
  <c r="C603" i="2"/>
  <c r="C730" i="2"/>
  <c r="C687" i="2"/>
  <c r="C1134" i="2"/>
  <c r="C1515" i="2"/>
  <c r="C763" i="2"/>
  <c r="C345" i="2"/>
  <c r="C1040" i="2"/>
  <c r="C1054" i="2"/>
  <c r="C464" i="2"/>
  <c r="C696" i="2"/>
  <c r="C1152" i="2"/>
  <c r="C1244" i="2"/>
  <c r="C1217" i="2"/>
  <c r="C561" i="2"/>
  <c r="C1175" i="2"/>
  <c r="C1204" i="2"/>
  <c r="C135" i="2"/>
  <c r="C1262" i="2"/>
  <c r="C705" i="2"/>
  <c r="C1141" i="2"/>
  <c r="C87" i="2"/>
  <c r="C552" i="2"/>
  <c r="C1127" i="2"/>
  <c r="C1002" i="2"/>
  <c r="C18" i="2"/>
  <c r="C688" i="2"/>
  <c r="C292" i="2"/>
  <c r="C429" i="2"/>
  <c r="C1893" i="2"/>
  <c r="C598" i="2"/>
  <c r="C1712" i="2"/>
  <c r="C1800" i="2"/>
  <c r="C1849" i="2"/>
  <c r="C1279" i="2"/>
  <c r="C526" i="2"/>
  <c r="C1309" i="2"/>
  <c r="C993" i="2"/>
  <c r="C338" i="2"/>
  <c r="C123" i="2"/>
  <c r="C193" i="2"/>
  <c r="C41" i="2"/>
  <c r="C434" i="2"/>
  <c r="C98" i="2"/>
  <c r="C203" i="2"/>
  <c r="C1473" i="2"/>
  <c r="C375" i="2"/>
  <c r="C447" i="2"/>
  <c r="C1364" i="2"/>
  <c r="C978" i="2"/>
  <c r="C1775" i="2"/>
  <c r="C499" i="2"/>
  <c r="C1396" i="2"/>
  <c r="C11" i="2"/>
  <c r="C400" i="2"/>
  <c r="C1877" i="2"/>
  <c r="C1333" i="2"/>
  <c r="C1837" i="2"/>
  <c r="C49" i="2"/>
  <c r="C1117" i="2"/>
  <c r="C738" i="2"/>
  <c r="C71" i="2"/>
  <c r="C1249" i="2"/>
  <c r="C517" i="2"/>
  <c r="C157" i="2"/>
  <c r="C426" i="2"/>
  <c r="C1554" i="2"/>
  <c r="C1332" i="2"/>
  <c r="C1625" i="2"/>
  <c r="C1126" i="2"/>
  <c r="C1386" i="2"/>
  <c r="C808" i="2"/>
  <c r="C424" i="2"/>
  <c r="C1080" i="2"/>
  <c r="C1681" i="2"/>
  <c r="C1184" i="2"/>
  <c r="C781" i="2"/>
  <c r="C1545" i="2"/>
  <c r="C521" i="2"/>
  <c r="C1329" i="2"/>
  <c r="C1546" i="2"/>
  <c r="C1845" i="2"/>
  <c r="C1089" i="2"/>
  <c r="C856" i="2"/>
  <c r="C1213" i="2"/>
  <c r="C380" i="2"/>
  <c r="C373" i="2"/>
  <c r="C776" i="2"/>
  <c r="C1655" i="2"/>
  <c r="C1148" i="2"/>
  <c r="C1285" i="2"/>
  <c r="C143" i="2"/>
  <c r="C1593" i="2"/>
  <c r="C1624" i="2"/>
  <c r="C242" i="2"/>
  <c r="C1191" i="2"/>
  <c r="C418" i="2"/>
  <c r="C579" i="2"/>
  <c r="C93" i="2"/>
  <c r="C1156" i="2"/>
  <c r="C54" i="2"/>
  <c r="C1878" i="2"/>
  <c r="C207" i="2"/>
  <c r="C306" i="2"/>
  <c r="C866" i="2"/>
  <c r="C527" i="2"/>
  <c r="C562" i="2"/>
  <c r="C703" i="2"/>
  <c r="C910" i="2"/>
  <c r="C230" i="2"/>
  <c r="C1826" i="2"/>
  <c r="C1779" i="2"/>
  <c r="C1359" i="2"/>
  <c r="C683" i="2"/>
  <c r="C1899" i="2"/>
  <c r="C417" i="2"/>
  <c r="C1883" i="2"/>
  <c r="C1815" i="2"/>
  <c r="C311" i="2"/>
  <c r="C1045" i="2"/>
  <c r="C616" i="2"/>
  <c r="C1861" i="2"/>
  <c r="C921" i="2"/>
  <c r="C360" i="2"/>
  <c r="C1605" i="2"/>
  <c r="C1138" i="2"/>
  <c r="C698" i="2"/>
  <c r="C1869" i="2"/>
  <c r="C1717" i="2"/>
  <c r="C556" i="2"/>
  <c r="C1698" i="2"/>
  <c r="C498" i="2"/>
  <c r="C646" i="2"/>
  <c r="C1745" i="2"/>
  <c r="C1570" i="2"/>
  <c r="C1872" i="2"/>
  <c r="C555" i="2"/>
  <c r="C1890" i="2"/>
  <c r="C435" i="2"/>
  <c r="C350" i="2"/>
  <c r="C602" i="2"/>
  <c r="C1646" i="2"/>
  <c r="C1201" i="2"/>
  <c r="C187" i="2"/>
  <c r="C1374" i="2"/>
  <c r="C748" i="2"/>
  <c r="C232" i="2"/>
  <c r="C1880" i="2"/>
  <c r="C903" i="2"/>
  <c r="C29" i="2"/>
  <c r="C962" i="2"/>
  <c r="C680" i="2"/>
  <c r="C1644" i="2"/>
  <c r="C1917" i="2"/>
  <c r="C85" i="2"/>
  <c r="C1415" i="2"/>
  <c r="C1798" i="2"/>
  <c r="C550" i="2"/>
  <c r="C580" i="2"/>
  <c r="C578" i="2"/>
  <c r="C139" i="2"/>
  <c r="C145" i="2"/>
  <c r="C1870" i="2"/>
  <c r="C784" i="2"/>
  <c r="C649" i="2"/>
  <c r="C194" i="2"/>
  <c r="C1589" i="2"/>
  <c r="C952" i="2"/>
  <c r="C726" i="2"/>
  <c r="C116" i="2"/>
  <c r="C719" i="2"/>
  <c r="C283" i="2"/>
  <c r="C1641" i="2"/>
  <c r="C1180" i="2"/>
  <c r="C608" i="2"/>
  <c r="C1379" i="2"/>
  <c r="C1228" i="2"/>
  <c r="C1059" i="2"/>
  <c r="C1255" i="2"/>
  <c r="C1647" i="2"/>
  <c r="C1109" i="2"/>
  <c r="C494" i="2"/>
  <c r="C42" i="2"/>
  <c r="C364" i="2"/>
  <c r="C263" i="2"/>
  <c r="C849" i="2"/>
  <c r="C572" i="2"/>
  <c r="C421" i="2"/>
  <c r="C569" i="2"/>
  <c r="C1031" i="2"/>
  <c r="C653" i="2"/>
  <c r="C1464" i="2"/>
  <c r="C803" i="2"/>
  <c r="C1723" i="2"/>
  <c r="C1442" i="2"/>
  <c r="C1320" i="2"/>
  <c r="C284" i="2"/>
  <c r="C469" i="2"/>
  <c r="C92" i="2"/>
  <c r="C356" i="2"/>
  <c r="C38" i="2"/>
  <c r="C929" i="2"/>
  <c r="C1859" i="2"/>
  <c r="C997" i="2"/>
  <c r="C1434" i="2"/>
  <c r="C960" i="2"/>
  <c r="C248" i="2"/>
  <c r="C310" i="2"/>
  <c r="C436" i="2"/>
  <c r="C638" i="2"/>
  <c r="C885" i="2"/>
  <c r="C1225" i="2"/>
  <c r="C1342" i="2"/>
  <c r="C132" i="2"/>
  <c r="C216" i="2"/>
  <c r="C1909" i="2"/>
  <c r="C793" i="2"/>
  <c r="C1021" i="2"/>
  <c r="C463" i="2"/>
  <c r="C437" i="2"/>
  <c r="C632" i="2"/>
  <c r="C1487" i="2"/>
  <c r="C1469" i="2"/>
  <c r="C1715" i="2"/>
  <c r="C156" i="2"/>
  <c r="C906" i="2"/>
  <c r="C596" i="2"/>
  <c r="C1001" i="2"/>
  <c r="C1569" i="2"/>
  <c r="C129" i="2"/>
  <c r="C137" i="2"/>
  <c r="C1743" i="2"/>
  <c r="C1719" i="2"/>
  <c r="C1306" i="2"/>
  <c r="C835" i="2"/>
  <c r="C1496" i="2"/>
  <c r="C1227" i="2"/>
  <c r="C120" i="2"/>
  <c r="C1784" i="2"/>
  <c r="C233" i="2"/>
  <c r="C1171" i="2"/>
  <c r="C1792" i="2"/>
  <c r="C1130" i="2"/>
  <c r="C114" i="2"/>
  <c r="C754" i="2"/>
  <c r="C742" i="2"/>
  <c r="C1187" i="2"/>
  <c r="C1722" i="2"/>
  <c r="C896" i="2"/>
  <c r="C583" i="2"/>
  <c r="C1378" i="2"/>
  <c r="C385" i="2"/>
  <c r="C1074" i="2"/>
  <c r="C297" i="2"/>
  <c r="C1019" i="2"/>
  <c r="C1233" i="2"/>
  <c r="C1259" i="2"/>
  <c r="C1558" i="2"/>
  <c r="C1339" i="2"/>
  <c r="C798" i="2"/>
  <c r="C1360" i="2"/>
  <c r="C764" i="2"/>
  <c r="C1145" i="2"/>
  <c r="C1672" i="2"/>
  <c r="C1479" i="2"/>
  <c r="C1324" i="2"/>
  <c r="C1358" i="2"/>
  <c r="C870" i="2"/>
  <c r="C989" i="2"/>
  <c r="C412" i="2"/>
  <c r="C536" i="2"/>
  <c r="C510" i="2"/>
  <c r="C883" i="2"/>
  <c r="C1435" i="2"/>
  <c r="C1820" i="2"/>
  <c r="C1574" i="2"/>
  <c r="C70" i="2"/>
  <c r="C299" i="2"/>
  <c r="C1402" i="2"/>
  <c r="C69" i="2"/>
  <c r="C1773" i="2"/>
  <c r="C1443" i="2"/>
  <c r="C399" i="2"/>
  <c r="C333" i="2"/>
  <c r="C591" i="2"/>
  <c r="C847" i="2"/>
  <c r="C89" i="2"/>
  <c r="C1780" i="2"/>
  <c r="C491" i="2"/>
  <c r="C1030" i="2"/>
  <c r="C1371" i="2"/>
  <c r="C936" i="2"/>
  <c r="C1110" i="2"/>
  <c r="C1205" i="2"/>
  <c r="C275" i="2"/>
  <c r="C1458" i="2"/>
  <c r="C804" i="2"/>
  <c r="C369" i="2"/>
  <c r="C955" i="2"/>
  <c r="C1008" i="2"/>
  <c r="C1116" i="2"/>
  <c r="C586" i="2"/>
  <c r="C512" i="2"/>
  <c r="C916" i="2"/>
  <c r="C192" i="2"/>
  <c r="C1226" i="2"/>
  <c r="C154" i="2"/>
  <c r="C731" i="2"/>
  <c r="C68" i="2"/>
  <c r="C678" i="2"/>
  <c r="C879" i="2"/>
  <c r="C446" i="2"/>
  <c r="C1556" i="2"/>
  <c r="C771" i="2"/>
  <c r="C1727" i="2"/>
  <c r="C7" i="2"/>
  <c r="C815" i="2"/>
  <c r="C1165" i="2"/>
  <c r="C65" i="2"/>
  <c r="C743" i="2"/>
  <c r="C44" i="2"/>
  <c r="C427" i="2"/>
  <c r="C1844" i="2"/>
  <c r="C492" i="2"/>
  <c r="C1658" i="2"/>
  <c r="C281" i="2"/>
  <c r="C1776" i="2"/>
  <c r="C1502" i="2"/>
  <c r="C1062" i="2"/>
  <c r="C1307" i="2"/>
  <c r="C483" i="2"/>
  <c r="C662" i="2"/>
  <c r="C1664" i="2"/>
  <c r="C1509" i="2"/>
  <c r="C934" i="2"/>
  <c r="C2" i="2"/>
  <c r="C1018" i="2"/>
  <c r="C174" i="2"/>
  <c r="C291" i="2"/>
  <c r="C599" i="2"/>
  <c r="C1395" i="2"/>
  <c r="C1024" i="2"/>
  <c r="C1401" i="2"/>
  <c r="C1866" i="2"/>
  <c r="C706" i="2"/>
  <c r="C1022" i="2"/>
  <c r="C83" i="2"/>
  <c r="C462" i="2"/>
  <c r="C1729" i="2"/>
  <c r="C841" i="2"/>
  <c r="C708" i="2"/>
  <c r="C152" i="2"/>
  <c r="C1514" i="2"/>
  <c r="C1341" i="2"/>
  <c r="C1352" i="2"/>
  <c r="C969" i="2"/>
  <c r="C947" i="2"/>
  <c r="C1552" i="2"/>
  <c r="C1132" i="2"/>
  <c r="C1295" i="2"/>
  <c r="C1457" i="2"/>
  <c r="C1254" i="2"/>
  <c r="C1504" i="2"/>
  <c r="C986" i="2"/>
  <c r="C168" i="2"/>
  <c r="C807" i="2"/>
  <c r="C1777" i="2"/>
  <c r="C1215" i="2"/>
  <c r="C1691" i="2"/>
  <c r="C127" i="2"/>
  <c r="C247" i="2"/>
  <c r="C909" i="2"/>
  <c r="C1683" i="2"/>
  <c r="C669" i="2"/>
  <c r="C1315" i="2"/>
  <c r="C1588" i="2"/>
  <c r="C343" i="2"/>
  <c r="C45" i="2"/>
  <c r="C486" i="2"/>
  <c r="C1711" i="2"/>
  <c r="C1057" i="2"/>
  <c r="C1334" i="2"/>
  <c r="C1136" i="2"/>
  <c r="C1608" i="2"/>
  <c r="C605" i="2"/>
  <c r="C884" i="2"/>
  <c r="C1559" i="2"/>
  <c r="C121" i="2"/>
  <c r="C1511" i="2"/>
  <c r="C850" i="2"/>
  <c r="C1112" i="2"/>
  <c r="C278" i="2"/>
  <c r="C419" i="2"/>
  <c r="C74" i="2"/>
  <c r="C1503" i="2"/>
  <c r="C293" i="2"/>
  <c r="C1356" i="2"/>
  <c r="C773" i="2"/>
  <c r="C1918" i="2"/>
  <c r="C670" i="2"/>
  <c r="C508" i="2"/>
  <c r="C1222" i="2"/>
  <c r="C1679" i="2"/>
  <c r="C223" i="2"/>
  <c r="C991" i="2"/>
  <c r="C1253" i="2"/>
  <c r="C1680" i="2"/>
  <c r="C945" i="2"/>
  <c r="C471" i="2"/>
  <c r="C228" i="2"/>
  <c r="C557" i="2"/>
  <c r="C1521" i="2"/>
  <c r="C1316" i="2"/>
  <c r="C368" i="2"/>
  <c r="C1518" i="2"/>
  <c r="C141" i="2"/>
  <c r="C1070" i="2"/>
  <c r="C1331" i="2"/>
  <c r="C1488" i="2"/>
  <c r="C585" i="2"/>
  <c r="C938" i="2"/>
  <c r="C1485" i="2"/>
  <c r="C1828" i="2"/>
  <c r="C407" i="2"/>
  <c r="C822" i="2"/>
  <c r="C64" i="2"/>
  <c r="C1838" i="2"/>
  <c r="C593" i="2"/>
  <c r="C1044" i="2"/>
  <c r="C202" i="2"/>
  <c r="C1232" i="2"/>
  <c r="C496" i="2"/>
  <c r="C351" i="2"/>
  <c r="C1413" i="2"/>
  <c r="C272" i="2"/>
  <c r="C829" i="2"/>
  <c r="C1161" i="2"/>
  <c r="C243" i="2"/>
  <c r="C1541" i="2"/>
  <c r="C287" i="2"/>
  <c r="C1686" i="2"/>
  <c r="C1419" i="2"/>
  <c r="C943" i="2"/>
  <c r="C67" i="2"/>
  <c r="C868" i="2"/>
  <c r="C442" i="2"/>
  <c r="C1682" i="2"/>
  <c r="C664" i="2"/>
  <c r="C75" i="2"/>
  <c r="C1617" i="2"/>
  <c r="C1806" i="2"/>
  <c r="C1142" i="2"/>
  <c r="C1753" i="2"/>
  <c r="C1692" i="2"/>
  <c r="C1263" i="2"/>
  <c r="C506" i="2"/>
  <c r="C1852" i="2"/>
  <c r="C253" i="2"/>
  <c r="C534" i="2"/>
  <c r="C50" i="2"/>
  <c r="C1587" i="2"/>
  <c r="C10" i="2"/>
  <c r="C949" i="2"/>
  <c r="C255" i="2"/>
  <c r="C1618" i="2"/>
  <c r="C1137" i="2"/>
  <c r="C1368" i="2"/>
  <c r="C715" i="2"/>
  <c r="C56" i="2"/>
  <c r="C1300" i="2"/>
  <c r="C1050" i="2"/>
  <c r="C1103" i="2"/>
  <c r="C855" i="2"/>
  <c r="C239" i="2"/>
  <c r="C1209" i="2"/>
  <c r="C992" i="2"/>
  <c r="C1212" i="2"/>
  <c r="C1684" i="2"/>
  <c r="C12" i="2"/>
  <c r="C790" i="2"/>
  <c r="C1529" i="2"/>
  <c r="C611" i="2"/>
  <c r="C324" i="2"/>
  <c r="C891" i="2"/>
  <c r="C1652" i="2"/>
  <c r="C887" i="2"/>
  <c r="C1160" i="2"/>
  <c r="C980" i="2"/>
  <c r="C1586" i="2"/>
  <c r="C454" i="2"/>
  <c r="C689" i="2"/>
  <c r="C1096" i="2"/>
  <c r="C1154" i="2"/>
  <c r="C210" i="2"/>
  <c r="C634" i="2"/>
  <c r="C1113" i="2"/>
  <c r="C1181" i="2"/>
  <c r="C320" i="2"/>
  <c r="C1459" i="2"/>
  <c r="C101" i="2"/>
  <c r="C967" i="2"/>
  <c r="C1817" i="2"/>
  <c r="C1796" i="2"/>
  <c r="C176" i="2"/>
  <c r="C76" i="2"/>
  <c r="C1073" i="2"/>
  <c r="C589" i="2"/>
  <c r="C570" i="2"/>
  <c r="C756" i="2"/>
  <c r="C1174" i="2"/>
  <c r="C733" i="2"/>
  <c r="C1086" i="2"/>
  <c r="C821" i="2"/>
  <c r="C1252" i="2"/>
  <c r="C348" i="2"/>
  <c r="C26" i="2"/>
  <c r="C1377" i="2"/>
  <c r="C852" i="2"/>
  <c r="C1461" i="2"/>
  <c r="C1397" i="2"/>
  <c r="C753" i="2"/>
  <c r="C721" i="2"/>
  <c r="C1239" i="2"/>
  <c r="C103" i="2"/>
  <c r="C413" i="2"/>
  <c r="C1354" i="2"/>
  <c r="C1538" i="2"/>
  <c r="C1725" i="2"/>
  <c r="C1449" i="2"/>
  <c r="C1572" i="2"/>
  <c r="C440" i="2"/>
  <c r="C1195" i="2"/>
  <c r="C1851" i="2"/>
  <c r="C644" i="2"/>
  <c r="C1516" i="2"/>
  <c r="C19" i="2"/>
  <c r="C441" i="2"/>
  <c r="C1863" i="2"/>
  <c r="C1229" i="2"/>
  <c r="C1067" i="2"/>
  <c r="C1702" i="2"/>
  <c r="C500" i="2"/>
  <c r="C582" i="2"/>
  <c r="C105" i="2"/>
  <c r="C327" i="2"/>
  <c r="C554" i="2"/>
  <c r="C766" i="2"/>
  <c r="C398" i="2"/>
  <c r="C1661" i="2"/>
  <c r="C39" i="2"/>
  <c r="C1399" i="2"/>
  <c r="C1494" i="2"/>
  <c r="C224" i="2"/>
  <c r="C445" i="2"/>
  <c r="C826" i="2"/>
  <c r="C1381" i="2"/>
  <c r="C1275" i="2"/>
  <c r="C1087" i="2"/>
  <c r="C998" i="2"/>
  <c r="C1340" i="2"/>
  <c r="C262" i="2"/>
  <c r="C73" i="2"/>
  <c r="C1193" i="2"/>
  <c r="C182" i="2"/>
  <c r="C946" i="2"/>
  <c r="C1835" i="2"/>
  <c r="C697" i="2"/>
  <c r="C144" i="2"/>
  <c r="C1392" i="2"/>
  <c r="C923" i="2"/>
  <c r="C1394" i="2"/>
  <c r="C1670" i="2"/>
  <c r="C1198" i="2"/>
  <c r="C21" i="2"/>
  <c r="C1530" i="2"/>
  <c r="C530" i="2"/>
  <c r="C372" i="2"/>
  <c r="C1383" i="2"/>
  <c r="C1703" i="2"/>
  <c r="C701" i="2"/>
  <c r="C1881" i="2"/>
  <c r="C290" i="2"/>
  <c r="C1010" i="2"/>
  <c r="C540" i="2"/>
  <c r="C1199" i="2"/>
  <c r="C1498" i="2"/>
  <c r="C1854" i="2"/>
  <c r="C433" i="2"/>
  <c r="C1512" i="2"/>
  <c r="C1302" i="2"/>
  <c r="C1373" i="2"/>
  <c r="C1769" i="2"/>
  <c r="C1265" i="2"/>
  <c r="C1895" i="2"/>
  <c r="C1764" i="2"/>
  <c r="C1077" i="2"/>
  <c r="C115" i="2"/>
  <c r="C1281" i="2"/>
  <c r="C1821" i="2"/>
  <c r="C966" i="2"/>
  <c r="C1400" i="2"/>
  <c r="C1178" i="2"/>
  <c r="C295" i="2"/>
  <c r="C367" i="2"/>
  <c r="C1532" i="2"/>
  <c r="C529" i="2"/>
  <c r="C601" i="2"/>
  <c r="C1448" i="2"/>
  <c r="C928" i="2"/>
  <c r="C301" i="2"/>
  <c r="C234" i="2"/>
  <c r="C305" i="2"/>
  <c r="C1290" i="2"/>
  <c r="C1699" i="2"/>
  <c r="C673" i="2"/>
  <c r="C1832" i="2"/>
  <c r="C158" i="2"/>
  <c r="C1705" i="2"/>
  <c r="C504" i="2"/>
  <c r="C707" i="2"/>
  <c r="C1363" i="2"/>
  <c r="C679" i="2"/>
  <c r="C1760" i="2"/>
  <c r="C1098" i="2"/>
  <c r="C1584" i="2"/>
  <c r="C472" i="2"/>
  <c r="C1426" i="2"/>
  <c r="C1406" i="2"/>
  <c r="C581" i="2"/>
  <c r="C30" i="2"/>
  <c r="C615" i="2"/>
  <c r="C238" i="2"/>
  <c r="C647" i="2"/>
  <c r="C1604" i="2"/>
  <c r="C724" i="2"/>
  <c r="C91" i="2"/>
  <c r="C741" i="2"/>
  <c r="C1747" i="2"/>
  <c r="C1732" i="2"/>
  <c r="C905" i="2"/>
  <c r="C750" i="2"/>
  <c r="C668" i="2"/>
  <c r="C893" i="2"/>
  <c r="C1809" i="2"/>
  <c r="C1807" i="2"/>
  <c r="C383" i="2"/>
  <c r="C1325" i="2"/>
  <c r="C117" i="2"/>
  <c r="C1685" i="2"/>
  <c r="C1560" i="2"/>
  <c r="C1207" i="2"/>
  <c r="C914" i="2"/>
  <c r="C1728" i="2"/>
  <c r="C1565" i="2"/>
  <c r="C1537" i="2"/>
  <c r="C984" i="2"/>
  <c r="C692" i="2"/>
  <c r="C1611" i="2"/>
  <c r="C977" i="2"/>
  <c r="C1370" i="2"/>
  <c r="C823" i="2"/>
  <c r="C1206" i="2"/>
  <c r="C785" i="2"/>
  <c r="C713" i="2"/>
  <c r="C1393" i="2"/>
  <c r="C1216" i="2"/>
  <c r="C1436" i="2"/>
  <c r="C1140" i="2"/>
  <c r="C1349" i="2"/>
  <c r="C1454" i="2"/>
  <c r="C396" i="2"/>
  <c r="C1874" i="2"/>
  <c r="C505" i="2"/>
  <c r="C1268" i="2"/>
  <c r="C1839" i="2"/>
  <c r="C1825" i="2"/>
  <c r="C587" i="2"/>
  <c r="C430" i="2"/>
  <c r="C181" i="2"/>
  <c r="C1361" i="2"/>
  <c r="C200" i="2"/>
  <c r="C100" i="2"/>
  <c r="C1533" i="2"/>
  <c r="C1474" i="2"/>
  <c r="C758" i="2"/>
  <c r="C1676" i="2"/>
  <c r="C1177" i="2"/>
  <c r="C1357" i="2"/>
  <c r="C931" i="2"/>
  <c r="C613" i="2"/>
  <c r="C147" i="2"/>
  <c r="C1694" i="2"/>
  <c r="C848" i="2"/>
  <c r="C735" i="2"/>
  <c r="C973" i="2"/>
  <c r="C1610" i="2"/>
  <c r="C1571" i="2"/>
  <c r="C1310" i="2"/>
  <c r="C1330" i="2"/>
  <c r="C961" i="2"/>
  <c r="C971" i="2"/>
  <c r="C17" i="2"/>
  <c r="C888" i="2"/>
  <c r="C1667" i="2"/>
  <c r="C35" i="2"/>
  <c r="C487" i="2"/>
  <c r="C700" i="2"/>
  <c r="C1660" i="2"/>
  <c r="C1224" i="2"/>
  <c r="C844" i="2"/>
  <c r="C1829" i="2"/>
  <c r="C468" i="2"/>
  <c r="C1094" i="2"/>
  <c r="C1739" i="2"/>
  <c r="C559" i="2"/>
  <c r="C871" i="2"/>
  <c r="C1668" i="2"/>
  <c r="C503" i="2"/>
  <c r="C1726" i="2"/>
  <c r="C448" i="2"/>
  <c r="C1412" i="2"/>
  <c r="C828" i="2"/>
  <c r="C1891" i="2"/>
  <c r="C802" i="2"/>
  <c r="C1375" i="2"/>
  <c r="C894" i="2"/>
  <c r="C1029" i="2"/>
  <c r="C600" i="2"/>
  <c r="C1831" i="2"/>
  <c r="C542" i="2"/>
  <c r="C1455" i="2"/>
  <c r="C1642" i="2"/>
  <c r="C1813" i="2"/>
  <c r="C783" i="2"/>
  <c r="C196" i="2"/>
  <c r="C1170" i="2"/>
  <c r="C1687" i="2"/>
  <c r="C80" i="2"/>
  <c r="C1465" i="2"/>
  <c r="C639" i="2"/>
  <c r="C648" i="2"/>
  <c r="C1523" i="2"/>
  <c r="C1710" i="2"/>
  <c r="C1131" i="2"/>
  <c r="C924" i="2"/>
  <c r="C1612" i="2"/>
  <c r="C988" i="2"/>
  <c r="C691" i="2"/>
  <c r="C1064" i="2"/>
  <c r="C814" i="2"/>
  <c r="C1108" i="2"/>
  <c r="C1704" i="2"/>
  <c r="C728" i="2"/>
  <c r="C1557" i="2"/>
  <c r="C886" i="2"/>
  <c r="C732" i="2"/>
  <c r="C563" i="2"/>
  <c r="C1237" i="2"/>
  <c r="C397" i="2"/>
  <c r="C1445" i="2"/>
  <c r="C213" i="2"/>
  <c r="C609" i="2"/>
  <c r="C1857" i="2"/>
  <c r="C935" i="2"/>
  <c r="C645" i="2"/>
  <c r="C501" i="2"/>
  <c r="C1063" i="2"/>
  <c r="C479" i="2"/>
  <c r="C1629" i="2"/>
  <c r="C339" i="2"/>
  <c r="C490" i="2"/>
  <c r="C1735" i="2"/>
  <c r="C79" i="2"/>
  <c r="C1758" i="2"/>
  <c r="C1650" i="2"/>
  <c r="C392" i="2"/>
  <c r="C1069" i="2"/>
  <c r="C690" i="2"/>
  <c r="C151" i="2"/>
  <c r="C549" i="2"/>
  <c r="C566" i="2"/>
  <c r="C1577" i="2"/>
  <c r="C1907" i="2"/>
  <c r="C817" i="2"/>
  <c r="C96" i="2"/>
  <c r="C1905" i="2"/>
  <c r="C1748" i="2"/>
  <c r="C651" i="2"/>
  <c r="C1774" i="2"/>
  <c r="C236" i="2"/>
  <c r="C1904" i="2"/>
  <c r="C422" i="2"/>
  <c r="C1822" i="2"/>
  <c r="C834" i="2"/>
  <c r="C77" i="2"/>
  <c r="C1218" i="2"/>
  <c r="C663" i="2"/>
  <c r="C474" i="2"/>
  <c r="C560" i="2"/>
  <c r="C1665" i="2"/>
  <c r="C1581" i="2"/>
  <c r="C958" i="2"/>
  <c r="C1549" i="2"/>
  <c r="C1583" i="2"/>
  <c r="C948" i="2"/>
  <c r="C976" i="2"/>
  <c r="C155" i="2"/>
  <c r="C1793" i="2"/>
  <c r="C825" i="2"/>
  <c r="C1855" i="2"/>
  <c r="C359" i="2"/>
  <c r="C212" i="2"/>
  <c r="C576" i="2"/>
  <c r="C1293" i="2"/>
  <c r="C951" i="2"/>
  <c r="C1037" i="2"/>
  <c r="C179" i="2"/>
  <c r="C1301" i="2"/>
  <c r="C553" i="2"/>
  <c r="C786" i="2"/>
  <c r="C1522" i="2"/>
  <c r="C516" i="2"/>
  <c r="C6" i="2"/>
  <c r="C507" i="2"/>
  <c r="C1280" i="2"/>
  <c r="C729" i="2"/>
  <c r="C620" i="2"/>
  <c r="C836" i="2"/>
  <c r="C1539" i="2"/>
  <c r="C1143" i="2"/>
  <c r="C939" i="2"/>
  <c r="C1017" i="2"/>
  <c r="C337" i="2"/>
  <c r="C24" i="2"/>
  <c r="C1082" i="2"/>
  <c r="C837" i="2"/>
  <c r="C537" i="2"/>
  <c r="C1689" i="2"/>
  <c r="C1594" i="2"/>
  <c r="C191" i="2"/>
  <c r="C558" i="2"/>
  <c r="C252" i="2"/>
  <c r="C1688" i="2"/>
  <c r="C1542" i="2"/>
  <c r="C714" i="2"/>
  <c r="C153" i="2"/>
  <c r="C515" i="2"/>
  <c r="C1028" i="2"/>
  <c r="C853" i="2"/>
  <c r="C457" i="2"/>
  <c r="C712" i="2"/>
  <c r="C1898" i="2"/>
  <c r="C1005" i="2"/>
  <c r="C331" i="2"/>
  <c r="C1812" i="2"/>
  <c r="C5" i="2"/>
  <c r="C131" i="2"/>
  <c r="C953" i="2"/>
  <c r="C1099" i="2"/>
  <c r="C1411" i="2"/>
  <c r="C760" i="2"/>
  <c r="C1081" i="2"/>
  <c r="C1741" i="2"/>
  <c r="C1579" i="2"/>
  <c r="C478" i="2"/>
  <c r="C584" i="2"/>
  <c r="C104" i="2"/>
  <c r="C186" i="2"/>
  <c r="C1882" i="2"/>
  <c r="C819" i="2"/>
  <c r="C772" i="2"/>
  <c r="C1291" i="2"/>
  <c r="C1468" i="2"/>
  <c r="C739" i="2"/>
  <c r="C725" i="2"/>
  <c r="C1527" i="2"/>
  <c r="C473" i="2"/>
  <c r="C610" i="2"/>
  <c r="C1006" i="2"/>
  <c r="C1767" i="2"/>
  <c r="C1475" i="2"/>
  <c r="C423" i="2"/>
  <c r="C768" i="2"/>
  <c r="C1659" i="2"/>
  <c r="C797" i="2"/>
  <c r="C795" i="2"/>
  <c r="C387" i="2"/>
  <c r="C1853" i="2"/>
  <c r="C1235" i="2"/>
  <c r="C493" i="2"/>
  <c r="C1922" i="2"/>
  <c r="C1036" i="2"/>
  <c r="C1061" i="2"/>
  <c r="C190" i="2"/>
  <c r="C1389" i="2"/>
  <c r="C1292" i="2"/>
  <c r="C206" i="2"/>
  <c r="C81" i="2"/>
  <c r="C22" i="2"/>
  <c r="C102" i="2"/>
  <c r="C619" i="2"/>
  <c r="C1718" i="2"/>
  <c r="C128" i="2"/>
  <c r="C195" i="2"/>
  <c r="C443" i="2"/>
  <c r="C1009" i="2"/>
  <c r="C1846" i="2"/>
  <c r="C1414" i="2"/>
  <c r="C1598" i="2"/>
  <c r="C1167" i="2"/>
  <c r="C1336" i="2"/>
  <c r="C1887" i="2"/>
  <c r="C811" i="2"/>
  <c r="C857" i="2"/>
  <c r="C636" i="2"/>
  <c r="C1162" i="2"/>
  <c r="C1860" i="2"/>
  <c r="C1007" i="2"/>
  <c r="C1188" i="2"/>
  <c r="C366" i="2"/>
  <c r="C1814" i="2"/>
  <c r="C1451" i="2"/>
  <c r="C657" i="2"/>
  <c r="C1649" i="2"/>
  <c r="C1403" i="2"/>
  <c r="C655" i="2"/>
  <c r="C1111" i="2"/>
  <c r="C1012" i="2"/>
  <c r="C1794" i="2"/>
  <c r="C633" i="2"/>
  <c r="C1873" i="2"/>
  <c r="C624" i="2"/>
  <c r="C1202" i="2"/>
  <c r="C1282" i="2"/>
  <c r="C1144" i="2"/>
  <c r="C956" i="2"/>
  <c r="C592" i="2"/>
  <c r="C1441" i="2"/>
  <c r="C219" i="2"/>
  <c r="C723" i="2"/>
  <c r="C401" i="2"/>
  <c r="C1902" i="2"/>
  <c r="C218" i="2"/>
  <c r="C1797" i="2"/>
  <c r="C682" i="2"/>
  <c r="C737" i="2"/>
  <c r="C1023" i="2"/>
  <c r="C1721" i="2"/>
  <c r="C942" i="2"/>
  <c r="C1566" i="2"/>
  <c r="C455" i="2"/>
  <c r="C654" i="2"/>
  <c r="C279" i="2"/>
  <c r="C246" i="2"/>
  <c r="C528" i="2"/>
  <c r="C1561" i="2"/>
  <c r="C1450" i="2"/>
  <c r="C240" i="2"/>
  <c r="C257" i="2"/>
  <c r="C880" i="2"/>
  <c r="C388" i="2"/>
  <c r="C1230" i="2"/>
  <c r="C1446" i="2"/>
  <c r="C1164" i="2"/>
  <c r="C660" i="2"/>
  <c r="C1590" i="2"/>
  <c r="C438" i="2"/>
  <c r="C1763" i="2"/>
  <c r="C125" i="2"/>
  <c r="C520" i="2"/>
  <c r="C1033" i="2"/>
  <c r="C149" i="2"/>
  <c r="C1068" i="2"/>
  <c r="C1700" i="2"/>
  <c r="C810" i="2"/>
  <c r="C824" i="2"/>
  <c r="C1189" i="2"/>
  <c r="C1462" i="2"/>
  <c r="C1669" i="2"/>
  <c r="C146" i="2"/>
  <c r="C1666" i="2"/>
  <c r="C933" i="2"/>
  <c r="C694" i="2"/>
  <c r="C918" i="2"/>
  <c r="C1190" i="2"/>
  <c r="C377" i="2"/>
  <c r="C1842" i="2"/>
  <c r="C1602" i="2"/>
  <c r="C684" i="2"/>
  <c r="C1601" i="2"/>
  <c r="C1121" i="2"/>
  <c r="C915" i="2"/>
  <c r="C36" i="2"/>
  <c r="C402" i="2"/>
  <c r="C1273" i="2"/>
  <c r="C384" i="2"/>
  <c r="C744" i="2"/>
  <c r="C450" i="2"/>
  <c r="C314" i="2"/>
  <c r="C1056" i="2"/>
  <c r="C1730" i="2"/>
  <c r="C1284" i="2"/>
  <c r="C1327" i="2"/>
  <c r="C1520" i="2"/>
  <c r="C1506" i="2"/>
  <c r="C9" i="2"/>
  <c r="C1453" i="2"/>
  <c r="C244" i="2"/>
  <c r="C1372" i="2"/>
  <c r="C920" i="2"/>
  <c r="C1553" i="2"/>
  <c r="C84" i="2"/>
  <c r="C878" i="2"/>
  <c r="C720" i="2"/>
  <c r="C1011" i="2"/>
  <c r="C1155" i="2"/>
  <c r="C1153" i="2"/>
  <c r="C930" i="2"/>
  <c r="C1060" i="2"/>
  <c r="C1083" i="2"/>
  <c r="C1264" i="2"/>
  <c r="C1123" i="2"/>
  <c r="C409" i="2"/>
  <c r="C1065" i="2"/>
  <c r="C1078" i="2"/>
  <c r="C394" i="2"/>
  <c r="C177" i="2"/>
  <c r="C1486" i="2"/>
  <c r="C985" i="2"/>
  <c r="C606" i="2"/>
  <c r="C625" i="2"/>
  <c r="C568" i="2"/>
  <c r="C1041" i="2"/>
  <c r="C1810" i="2"/>
  <c r="C1039" i="2"/>
  <c r="C547" i="2"/>
  <c r="C1864" i="2"/>
  <c r="C258" i="2"/>
  <c r="C1299" i="2"/>
  <c r="C752" i="2"/>
  <c r="C97" i="2"/>
  <c r="C1595" i="2"/>
  <c r="C1697" i="2"/>
  <c r="C699" i="2"/>
  <c r="C859" i="2"/>
  <c r="C178" i="2"/>
  <c r="C1657" i="2"/>
  <c r="C1471" i="2"/>
  <c r="C325" i="2"/>
  <c r="C800" i="2"/>
  <c r="C37" i="2"/>
  <c r="C134" i="2"/>
  <c r="C1675" i="2"/>
  <c r="C1768" i="2"/>
  <c r="C265" i="2"/>
  <c r="C1343" i="2"/>
  <c r="C31" i="2"/>
  <c r="C1480" i="2"/>
  <c r="C1466" i="2"/>
  <c r="C183" i="2"/>
  <c r="C1791" i="2"/>
  <c r="C762" i="2"/>
  <c r="C1772" i="2"/>
  <c r="C551" i="2"/>
  <c r="C408" i="2"/>
  <c r="C1038" i="2"/>
  <c r="C1896" i="2"/>
  <c r="C1477" i="2"/>
  <c r="C1818" i="2"/>
  <c r="C220" i="2"/>
  <c r="C1801" i="2"/>
  <c r="C1139" i="2"/>
  <c r="C1736" i="2"/>
  <c r="C1808" i="2"/>
  <c r="C1802" i="2"/>
  <c r="C667" i="2"/>
  <c r="C1438" i="2"/>
  <c r="C1536" i="2"/>
  <c r="C840" i="2"/>
  <c r="C541" i="2"/>
  <c r="C1433" i="2"/>
  <c r="C1738" i="2"/>
  <c r="C15" i="2"/>
  <c r="C876" i="2"/>
  <c r="C8" i="2"/>
  <c r="C40" i="2"/>
  <c r="C1578" i="2"/>
  <c r="C1756" i="2"/>
  <c r="C1385" i="2"/>
  <c r="C349" i="2"/>
  <c r="C1868" i="2"/>
  <c r="C1337" i="2"/>
  <c r="C1260" i="2"/>
  <c r="C1614" i="2"/>
  <c r="C1613" i="2"/>
  <c r="C34" i="2"/>
  <c r="C898" i="2"/>
  <c r="C108" i="2"/>
  <c r="C1693" i="2"/>
  <c r="C459" i="2"/>
  <c r="C371" i="2"/>
  <c r="C904" i="2"/>
  <c r="C995" i="2"/>
  <c r="C1836" i="2"/>
  <c r="C276" i="2"/>
  <c r="C1620" i="2"/>
  <c r="C1871" i="2"/>
  <c r="C28" i="2"/>
  <c r="AH32" i="2"/>
  <c r="AH7" i="2"/>
  <c r="AH25" i="2"/>
  <c r="AH34" i="2"/>
  <c r="AH14" i="2"/>
  <c r="AH24" i="2"/>
  <c r="AH35" i="2"/>
  <c r="AH13" i="2"/>
  <c r="AH5" i="2"/>
  <c r="AH37" i="2"/>
  <c r="AH39" i="2"/>
  <c r="AH29" i="2"/>
  <c r="AH42" i="2"/>
  <c r="AH4" i="2"/>
  <c r="AH36" i="2"/>
  <c r="AH26" i="2"/>
  <c r="AH40" i="2"/>
  <c r="AH2" i="2"/>
  <c r="AI2" i="2" s="1"/>
  <c r="AH17" i="2"/>
  <c r="AH8" i="2"/>
  <c r="AH22" i="2"/>
  <c r="AH20" i="2"/>
  <c r="AH19" i="2"/>
  <c r="AH23" i="2"/>
  <c r="AH28" i="2"/>
  <c r="AH33" i="2"/>
  <c r="AH10" i="2"/>
  <c r="AH16" i="2"/>
  <c r="AH30" i="2"/>
  <c r="AH38" i="2"/>
  <c r="AH18" i="2"/>
  <c r="AH21" i="2"/>
  <c r="AH6" i="2"/>
  <c r="AH45" i="2"/>
  <c r="AH31" i="2"/>
  <c r="AH43" i="2"/>
  <c r="AH12" i="2"/>
  <c r="AH15" i="2"/>
  <c r="AH41" i="2"/>
  <c r="AH3" i="2"/>
  <c r="AH9" i="2"/>
  <c r="AH44" i="2"/>
  <c r="AH27" i="2"/>
  <c r="AH11" i="2"/>
  <c r="S45" i="2" l="1"/>
  <c r="S3" i="2"/>
  <c r="S5" i="2"/>
  <c r="S7" i="2"/>
  <c r="S43" i="2"/>
  <c r="S16" i="2"/>
  <c r="S11" i="2"/>
  <c r="S24" i="2"/>
  <c r="S30" i="2"/>
  <c r="S18" i="2"/>
  <c r="S9" i="2"/>
  <c r="S14" i="2"/>
  <c r="S6" i="2"/>
  <c r="S8" i="2"/>
  <c r="S17" i="2"/>
  <c r="S50" i="2"/>
  <c r="S15" i="2"/>
  <c r="S32" i="2"/>
  <c r="S12" i="2"/>
  <c r="S4" i="2"/>
  <c r="S2" i="2"/>
  <c r="S59" i="2"/>
  <c r="S10" i="2"/>
  <c r="S13" i="2"/>
  <c r="S41" i="2"/>
  <c r="S28" i="2"/>
  <c r="S52" i="2"/>
  <c r="S19" i="2"/>
  <c r="S58" i="2"/>
  <c r="S57" i="2"/>
  <c r="D5" i="2"/>
  <c r="S42" i="2"/>
  <c r="S51" i="2"/>
  <c r="S31" i="2"/>
  <c r="S56" i="2"/>
  <c r="S44" i="2"/>
  <c r="S20" i="2"/>
  <c r="S27" i="2"/>
  <c r="S46" i="2"/>
  <c r="S53" i="2"/>
  <c r="S34" i="2"/>
  <c r="S33" i="2"/>
  <c r="S49" i="2"/>
  <c r="S35" i="2"/>
  <c r="S54" i="2"/>
  <c r="S25" i="2"/>
  <c r="S29" i="2"/>
  <c r="S55" i="2"/>
  <c r="S23" i="2"/>
  <c r="S47" i="2"/>
  <c r="S48" i="2"/>
  <c r="S22" i="2"/>
  <c r="S38" i="2"/>
  <c r="S39" i="2"/>
  <c r="S36" i="2"/>
  <c r="S21" i="2"/>
  <c r="S40" i="2"/>
  <c r="S26" i="2"/>
  <c r="S37" i="2"/>
  <c r="AI3" i="2"/>
  <c r="D995" i="2"/>
  <c r="AI5" i="2"/>
  <c r="AI6" i="2"/>
  <c r="D1868" i="2"/>
  <c r="D840" i="2"/>
  <c r="D8" i="2"/>
  <c r="D1896" i="2"/>
  <c r="D265" i="2"/>
  <c r="D1697" i="2"/>
  <c r="D625" i="2"/>
  <c r="D1453" i="2"/>
  <c r="D1273" i="2"/>
  <c r="D694" i="2"/>
  <c r="D1033" i="2"/>
  <c r="D257" i="2"/>
  <c r="D1023" i="2"/>
  <c r="D22" i="2"/>
  <c r="D12" i="2"/>
  <c r="D6" i="2"/>
  <c r="D17" i="2"/>
  <c r="D10" i="2"/>
  <c r="AI22" i="2"/>
  <c r="D346" i="2"/>
  <c r="D1060" i="2"/>
  <c r="D1144" i="2"/>
  <c r="D657" i="2"/>
  <c r="D1336" i="2"/>
  <c r="AI26" i="2"/>
  <c r="D40" i="2"/>
  <c r="D1284" i="2"/>
  <c r="D633" i="2"/>
  <c r="D153" i="2"/>
  <c r="D1758" i="2"/>
  <c r="D613" i="2"/>
  <c r="D668" i="2"/>
  <c r="D290" i="2"/>
  <c r="D721" i="2"/>
  <c r="D320" i="2"/>
  <c r="D243" i="2"/>
  <c r="D45" i="2"/>
  <c r="D807" i="2"/>
  <c r="D1341" i="2"/>
  <c r="D1024" i="2"/>
  <c r="D1307" i="2"/>
  <c r="D1165" i="2"/>
  <c r="D1226" i="2"/>
  <c r="D1205" i="2"/>
  <c r="D742" i="2"/>
  <c r="D1306" i="2"/>
  <c r="D1487" i="2"/>
  <c r="D638" i="2"/>
  <c r="D1071" i="2"/>
  <c r="D800" i="2"/>
  <c r="D1462" i="2"/>
  <c r="D190" i="2"/>
  <c r="D24" i="2"/>
  <c r="D609" i="2"/>
  <c r="D1565" i="2"/>
  <c r="D1895" i="2"/>
  <c r="D644" i="2"/>
  <c r="D850" i="2"/>
  <c r="D1443" i="2"/>
  <c r="AI41" i="2"/>
  <c r="AI25" i="2"/>
  <c r="D898" i="2"/>
  <c r="D1736" i="2"/>
  <c r="D1791" i="2"/>
  <c r="D325" i="2"/>
  <c r="D1864" i="2"/>
  <c r="D1078" i="2"/>
  <c r="D878" i="2"/>
  <c r="D1730" i="2"/>
  <c r="D684" i="2"/>
  <c r="D1189" i="2"/>
  <c r="D660" i="2"/>
  <c r="D279" i="2"/>
  <c r="D401" i="2"/>
  <c r="D1794" i="2"/>
  <c r="D1860" i="2"/>
  <c r="D443" i="2"/>
  <c r="D1061" i="2"/>
  <c r="D1475" i="2"/>
  <c r="D1882" i="2"/>
  <c r="D131" i="2"/>
  <c r="D714" i="2"/>
  <c r="D337" i="2"/>
  <c r="D1522" i="2"/>
  <c r="D825" i="2"/>
  <c r="D663" i="2"/>
  <c r="D96" i="2"/>
  <c r="D79" i="2"/>
  <c r="D213" i="2"/>
  <c r="D1064" i="2"/>
  <c r="D1687" i="2"/>
  <c r="D1375" i="2"/>
  <c r="D1094" i="2"/>
  <c r="D971" i="2"/>
  <c r="D931" i="2"/>
  <c r="D587" i="2"/>
  <c r="D1393" i="2"/>
  <c r="D1728" i="2"/>
  <c r="D750" i="2"/>
  <c r="D581" i="2"/>
  <c r="D158" i="2"/>
  <c r="D1532" i="2"/>
  <c r="D1265" i="2"/>
  <c r="D1881" i="2"/>
  <c r="D1392" i="2"/>
  <c r="D1275" i="2"/>
  <c r="D327" i="2"/>
  <c r="D1851" i="2"/>
  <c r="D753" i="2"/>
  <c r="D756" i="2"/>
  <c r="D1181" i="2"/>
  <c r="D1652" i="2"/>
  <c r="D855" i="2"/>
  <c r="D1587" i="2"/>
  <c r="D75" i="2"/>
  <c r="D1161" i="2"/>
  <c r="D822" i="2"/>
  <c r="D1316" i="2"/>
  <c r="D508" i="2"/>
  <c r="D1511" i="2"/>
  <c r="D343" i="2"/>
  <c r="D168" i="2"/>
  <c r="D1514" i="2"/>
  <c r="D1395" i="2"/>
  <c r="D1062" i="2"/>
  <c r="D815" i="2"/>
  <c r="D192" i="2"/>
  <c r="D1110" i="2"/>
  <c r="D1773" i="2"/>
  <c r="D989" i="2"/>
  <c r="D1259" i="2"/>
  <c r="D754" i="2"/>
  <c r="D1719" i="2"/>
  <c r="D632" i="2"/>
  <c r="D436" i="2"/>
  <c r="D284" i="2"/>
  <c r="D263" i="2"/>
  <c r="D1641" i="2"/>
  <c r="D139" i="2"/>
  <c r="AI34" i="2"/>
  <c r="D108" i="2"/>
  <c r="D394" i="2"/>
  <c r="D246" i="2"/>
  <c r="D819" i="2"/>
  <c r="D516" i="2"/>
  <c r="D80" i="2"/>
  <c r="D430" i="2"/>
  <c r="D1705" i="2"/>
  <c r="D923" i="2"/>
  <c r="D554" i="2"/>
  <c r="D887" i="2"/>
  <c r="D368" i="2"/>
  <c r="D412" i="2"/>
  <c r="AI36" i="2"/>
  <c r="AI15" i="2"/>
  <c r="AI33" i="2"/>
  <c r="AI4" i="2"/>
  <c r="AI7" i="2"/>
  <c r="D28" i="2"/>
  <c r="D34" i="2"/>
  <c r="D876" i="2"/>
  <c r="D1139" i="2"/>
  <c r="D183" i="2"/>
  <c r="D1471" i="2"/>
  <c r="D547" i="2"/>
  <c r="D1065" i="2"/>
  <c r="D84" i="2"/>
  <c r="D1056" i="2"/>
  <c r="D1602" i="2"/>
  <c r="D824" i="2"/>
  <c r="D1164" i="2"/>
  <c r="D654" i="2"/>
  <c r="D723" i="2"/>
  <c r="D1012" i="2"/>
  <c r="D1162" i="2"/>
  <c r="D195" i="2"/>
  <c r="D1036" i="2"/>
  <c r="D1767" i="2"/>
  <c r="D186" i="2"/>
  <c r="D1542" i="2"/>
  <c r="D1017" i="2"/>
  <c r="D786" i="2"/>
  <c r="D1793" i="2"/>
  <c r="D1218" i="2"/>
  <c r="D817" i="2"/>
  <c r="D1735" i="2"/>
  <c r="D1445" i="2"/>
  <c r="D691" i="2"/>
  <c r="D1170" i="2"/>
  <c r="D802" i="2"/>
  <c r="D468" i="2"/>
  <c r="D961" i="2"/>
  <c r="D1357" i="2"/>
  <c r="D1825" i="2"/>
  <c r="D713" i="2"/>
  <c r="D914" i="2"/>
  <c r="D905" i="2"/>
  <c r="D1406" i="2"/>
  <c r="D1832" i="2"/>
  <c r="D367" i="2"/>
  <c r="D1769" i="2"/>
  <c r="D701" i="2"/>
  <c r="D144" i="2"/>
  <c r="D1381" i="2"/>
  <c r="D105" i="2"/>
  <c r="D1195" i="2"/>
  <c r="D1397" i="2"/>
  <c r="D570" i="2"/>
  <c r="D1113" i="2"/>
  <c r="D891" i="2"/>
  <c r="D1103" i="2"/>
  <c r="D50" i="2"/>
  <c r="D664" i="2"/>
  <c r="D829" i="2"/>
  <c r="D407" i="2"/>
  <c r="D1521" i="2"/>
  <c r="D670" i="2"/>
  <c r="D121" i="2"/>
  <c r="D1588" i="2"/>
  <c r="D986" i="2"/>
  <c r="D152" i="2"/>
  <c r="D599" i="2"/>
  <c r="D1502" i="2"/>
  <c r="D7" i="2"/>
  <c r="D916" i="2"/>
  <c r="D936" i="2"/>
  <c r="D69" i="2"/>
  <c r="D870" i="2"/>
  <c r="D1233" i="2"/>
  <c r="D114" i="2"/>
  <c r="D1743" i="2"/>
  <c r="D437" i="2"/>
  <c r="D258" i="2"/>
  <c r="D1590" i="2"/>
  <c r="D423" i="2"/>
  <c r="D1855" i="2"/>
  <c r="D894" i="2"/>
  <c r="D1216" i="2"/>
  <c r="D529" i="2"/>
  <c r="D1087" i="2"/>
  <c r="D1174" i="2"/>
  <c r="D239" i="2"/>
  <c r="D1222" i="2"/>
  <c r="D1558" i="2"/>
  <c r="AI10" i="2"/>
  <c r="AI12" i="2"/>
  <c r="AI28" i="2"/>
  <c r="AI42" i="2"/>
  <c r="AI32" i="2"/>
  <c r="D1871" i="2"/>
  <c r="D1613" i="2"/>
  <c r="D15" i="2"/>
  <c r="D1801" i="2"/>
  <c r="D1466" i="2"/>
  <c r="D1657" i="2"/>
  <c r="D1039" i="2"/>
  <c r="D409" i="2"/>
  <c r="D1553" i="2"/>
  <c r="D314" i="2"/>
  <c r="D1842" i="2"/>
  <c r="D810" i="2"/>
  <c r="D1446" i="2"/>
  <c r="D455" i="2"/>
  <c r="D219" i="2"/>
  <c r="D1111" i="2"/>
  <c r="D636" i="2"/>
  <c r="D128" i="2"/>
  <c r="D1922" i="2"/>
  <c r="D1006" i="2"/>
  <c r="D104" i="2"/>
  <c r="D1812" i="2"/>
  <c r="D1688" i="2"/>
  <c r="D939" i="2"/>
  <c r="D553" i="2"/>
  <c r="D155" i="2"/>
  <c r="D77" i="2"/>
  <c r="D1907" i="2"/>
  <c r="D490" i="2"/>
  <c r="D397" i="2"/>
  <c r="D988" i="2"/>
  <c r="D196" i="2"/>
  <c r="D1891" i="2"/>
  <c r="D1829" i="2"/>
  <c r="D1330" i="2"/>
  <c r="D1177" i="2"/>
  <c r="D1839" i="2"/>
  <c r="D785" i="2"/>
  <c r="D1207" i="2"/>
  <c r="D1732" i="2"/>
  <c r="D1426" i="2"/>
  <c r="D673" i="2"/>
  <c r="D295" i="2"/>
  <c r="D1373" i="2"/>
  <c r="D1703" i="2"/>
  <c r="D697" i="2"/>
  <c r="D826" i="2"/>
  <c r="D582" i="2"/>
  <c r="D440" i="2"/>
  <c r="D1461" i="2"/>
  <c r="D589" i="2"/>
  <c r="D634" i="2"/>
  <c r="D324" i="2"/>
  <c r="D1050" i="2"/>
  <c r="D534" i="2"/>
  <c r="D1682" i="2"/>
  <c r="D272" i="2"/>
  <c r="D1828" i="2"/>
  <c r="D557" i="2"/>
  <c r="D1918" i="2"/>
  <c r="D1559" i="2"/>
  <c r="D1315" i="2"/>
  <c r="D1504" i="2"/>
  <c r="D708" i="2"/>
  <c r="D291" i="2"/>
  <c r="D1776" i="2"/>
  <c r="D1727" i="2"/>
  <c r="D512" i="2"/>
  <c r="D1371" i="2"/>
  <c r="D1402" i="2"/>
  <c r="D1358" i="2"/>
  <c r="D1019" i="2"/>
  <c r="D1130" i="2"/>
  <c r="D137" i="2"/>
  <c r="D463" i="2"/>
  <c r="D1808" i="2"/>
  <c r="D1601" i="2"/>
  <c r="D1009" i="2"/>
  <c r="D953" i="2"/>
  <c r="D474" i="2"/>
  <c r="D1739" i="2"/>
  <c r="D30" i="2"/>
  <c r="D64" i="2"/>
  <c r="AI23" i="2"/>
  <c r="D1620" i="2"/>
  <c r="D1614" i="2"/>
  <c r="D1738" i="2"/>
  <c r="D220" i="2"/>
  <c r="D1480" i="2"/>
  <c r="D178" i="2"/>
  <c r="D1810" i="2"/>
  <c r="D1123" i="2"/>
  <c r="D920" i="2"/>
  <c r="D450" i="2"/>
  <c r="D377" i="2"/>
  <c r="D1700" i="2"/>
  <c r="D1230" i="2"/>
  <c r="D1566" i="2"/>
  <c r="D1441" i="2"/>
  <c r="D655" i="2"/>
  <c r="D857" i="2"/>
  <c r="D1718" i="2"/>
  <c r="D493" i="2"/>
  <c r="D610" i="2"/>
  <c r="D584" i="2"/>
  <c r="D331" i="2"/>
  <c r="D252" i="2"/>
  <c r="D1143" i="2"/>
  <c r="D1301" i="2"/>
  <c r="D976" i="2"/>
  <c r="D834" i="2"/>
  <c r="D1577" i="2"/>
  <c r="D339" i="2"/>
  <c r="D1237" i="2"/>
  <c r="D1612" i="2"/>
  <c r="D783" i="2"/>
  <c r="D828" i="2"/>
  <c r="D844" i="2"/>
  <c r="D1310" i="2"/>
  <c r="D1676" i="2"/>
  <c r="D1268" i="2"/>
  <c r="D1206" i="2"/>
  <c r="D1560" i="2"/>
  <c r="D1747" i="2"/>
  <c r="D472" i="2"/>
  <c r="D1699" i="2"/>
  <c r="D1178" i="2"/>
  <c r="D1302" i="2"/>
  <c r="D1383" i="2"/>
  <c r="D1835" i="2"/>
  <c r="D445" i="2"/>
  <c r="D500" i="2"/>
  <c r="D1572" i="2"/>
  <c r="D852" i="2"/>
  <c r="D1073" i="2"/>
  <c r="D210" i="2"/>
  <c r="D611" i="2"/>
  <c r="D1300" i="2"/>
  <c r="D253" i="2"/>
  <c r="D442" i="2"/>
  <c r="D1413" i="2"/>
  <c r="D1485" i="2"/>
  <c r="D228" i="2"/>
  <c r="D773" i="2"/>
  <c r="D884" i="2"/>
  <c r="D669" i="2"/>
  <c r="D1254" i="2"/>
  <c r="D841" i="2"/>
  <c r="D174" i="2"/>
  <c r="D281" i="2"/>
  <c r="D771" i="2"/>
  <c r="D586" i="2"/>
  <c r="D1030" i="2"/>
  <c r="D299" i="2"/>
  <c r="D1324" i="2"/>
  <c r="D297" i="2"/>
  <c r="D1792" i="2"/>
  <c r="D129" i="2"/>
  <c r="D1021" i="2"/>
  <c r="D960" i="2"/>
  <c r="D1723" i="2"/>
  <c r="D494" i="2"/>
  <c r="D116" i="2"/>
  <c r="D550" i="2"/>
  <c r="D748" i="2"/>
  <c r="D1745" i="2"/>
  <c r="D1861" i="2"/>
  <c r="D230" i="2"/>
  <c r="D579" i="2"/>
  <c r="D380" i="2"/>
  <c r="D1080" i="2"/>
  <c r="D71" i="2"/>
  <c r="D978" i="2"/>
  <c r="D993" i="2"/>
  <c r="D18" i="2"/>
  <c r="D1217" i="2"/>
  <c r="D730" i="2"/>
  <c r="D1283" i="2"/>
  <c r="D173" i="2"/>
  <c r="D1706" i="2"/>
  <c r="D1591" i="2"/>
  <c r="D805" i="2"/>
  <c r="D759" i="2"/>
  <c r="D330" i="2"/>
  <c r="D1158" i="2"/>
  <c r="D1674" i="2"/>
  <c r="D1762" i="2"/>
  <c r="D1313" i="2"/>
  <c r="D1709" i="2"/>
  <c r="D133" i="2"/>
  <c r="D481" i="2"/>
  <c r="AI16" i="2"/>
  <c r="D720" i="2"/>
  <c r="D1007" i="2"/>
  <c r="D1905" i="2"/>
  <c r="D1617" i="2"/>
  <c r="AI43" i="2"/>
  <c r="AI29" i="2"/>
  <c r="AI31" i="2"/>
  <c r="AI19" i="2"/>
  <c r="AI39" i="2"/>
  <c r="D276" i="2"/>
  <c r="D1260" i="2"/>
  <c r="D1433" i="2"/>
  <c r="D1818" i="2"/>
  <c r="D31" i="2"/>
  <c r="D859" i="2"/>
  <c r="D1041" i="2"/>
  <c r="D1264" i="2"/>
  <c r="D1372" i="2"/>
  <c r="D744" i="2"/>
  <c r="D1190" i="2"/>
  <c r="D1068" i="2"/>
  <c r="D388" i="2"/>
  <c r="D942" i="2"/>
  <c r="D592" i="2"/>
  <c r="D1403" i="2"/>
  <c r="D811" i="2"/>
  <c r="D619" i="2"/>
  <c r="D1235" i="2"/>
  <c r="D473" i="2"/>
  <c r="D478" i="2"/>
  <c r="D1005" i="2"/>
  <c r="D558" i="2"/>
  <c r="D1539" i="2"/>
  <c r="D179" i="2"/>
  <c r="D948" i="2"/>
  <c r="D1822" i="2"/>
  <c r="D566" i="2"/>
  <c r="D1629" i="2"/>
  <c r="D563" i="2"/>
  <c r="D924" i="2"/>
  <c r="D1813" i="2"/>
  <c r="D1412" i="2"/>
  <c r="D1224" i="2"/>
  <c r="D1571" i="2"/>
  <c r="D758" i="2"/>
  <c r="D505" i="2"/>
  <c r="D823" i="2"/>
  <c r="D1685" i="2"/>
  <c r="D741" i="2"/>
  <c r="D1584" i="2"/>
  <c r="D1290" i="2"/>
  <c r="D1400" i="2"/>
  <c r="D1512" i="2"/>
  <c r="D372" i="2"/>
  <c r="D946" i="2"/>
  <c r="D224" i="2"/>
  <c r="D1702" i="2"/>
  <c r="D1449" i="2"/>
  <c r="D1377" i="2"/>
  <c r="D76" i="2"/>
  <c r="D1154" i="2"/>
  <c r="D1529" i="2"/>
  <c r="D56" i="2"/>
  <c r="D1852" i="2"/>
  <c r="D868" i="2"/>
  <c r="D351" i="2"/>
  <c r="D938" i="2"/>
  <c r="D471" i="2"/>
  <c r="D1356" i="2"/>
  <c r="D605" i="2"/>
  <c r="D1683" i="2"/>
  <c r="D1457" i="2"/>
  <c r="D1729" i="2"/>
  <c r="D1018" i="2"/>
  <c r="D1658" i="2"/>
  <c r="D1556" i="2"/>
  <c r="D1116" i="2"/>
  <c r="D491" i="2"/>
  <c r="D70" i="2"/>
  <c r="D1479" i="2"/>
  <c r="D1074" i="2"/>
  <c r="D1171" i="2"/>
  <c r="D1569" i="2"/>
  <c r="D793" i="2"/>
  <c r="D762" i="2"/>
  <c r="D1902" i="2"/>
  <c r="D814" i="2"/>
  <c r="AI45" i="2"/>
  <c r="AI20" i="2"/>
  <c r="AI37" i="2"/>
  <c r="D1836" i="2"/>
  <c r="D1337" i="2"/>
  <c r="D541" i="2"/>
  <c r="D1477" i="2"/>
  <c r="D1343" i="2"/>
  <c r="D699" i="2"/>
  <c r="D568" i="2"/>
  <c r="D1083" i="2"/>
  <c r="D244" i="2"/>
  <c r="D384" i="2"/>
  <c r="D918" i="2"/>
  <c r="D149" i="2"/>
  <c r="D880" i="2"/>
  <c r="D1721" i="2"/>
  <c r="D956" i="2"/>
  <c r="D1649" i="2"/>
  <c r="D1887" i="2"/>
  <c r="D102" i="2"/>
  <c r="D1853" i="2"/>
  <c r="D1527" i="2"/>
  <c r="D1579" i="2"/>
  <c r="D1898" i="2"/>
  <c r="D191" i="2"/>
  <c r="D836" i="2"/>
  <c r="D1037" i="2"/>
  <c r="D1583" i="2"/>
  <c r="D422" i="2"/>
  <c r="D549" i="2"/>
  <c r="D479" i="2"/>
  <c r="D732" i="2"/>
  <c r="D1131" i="2"/>
  <c r="D1642" i="2"/>
  <c r="D448" i="2"/>
  <c r="D1660" i="2"/>
  <c r="D1610" i="2"/>
  <c r="D1474" i="2"/>
  <c r="D1874" i="2"/>
  <c r="D1370" i="2"/>
  <c r="D117" i="2"/>
  <c r="D91" i="2"/>
  <c r="D1098" i="2"/>
  <c r="D305" i="2"/>
  <c r="D966" i="2"/>
  <c r="D433" i="2"/>
  <c r="D530" i="2"/>
  <c r="D182" i="2"/>
  <c r="D1494" i="2"/>
  <c r="D1067" i="2"/>
  <c r="D1725" i="2"/>
  <c r="D26" i="2"/>
  <c r="D176" i="2"/>
  <c r="D1096" i="2"/>
  <c r="D790" i="2"/>
  <c r="D715" i="2"/>
  <c r="D506" i="2"/>
  <c r="D67" i="2"/>
  <c r="D496" i="2"/>
  <c r="D585" i="2"/>
  <c r="D945" i="2"/>
  <c r="D293" i="2"/>
  <c r="D1608" i="2"/>
  <c r="D909" i="2"/>
  <c r="D1295" i="2"/>
  <c r="D462" i="2"/>
  <c r="D2" i="2"/>
  <c r="D979" i="2"/>
  <c r="D321" i="2"/>
  <c r="D209" i="2"/>
  <c r="D1423" i="2"/>
  <c r="D1135" i="2"/>
  <c r="D1351" i="2"/>
  <c r="D1785" i="2"/>
  <c r="D746" i="2"/>
  <c r="D686" i="2"/>
  <c r="D996" i="2"/>
  <c r="D1241" i="2"/>
  <c r="D109" i="2"/>
  <c r="D94" i="2"/>
  <c r="D63" i="2"/>
  <c r="D1186" i="2"/>
  <c r="D959" i="2"/>
  <c r="D897" i="2"/>
  <c r="D460" i="2"/>
  <c r="D1088" i="2"/>
  <c r="D1804" i="2"/>
  <c r="D1365" i="2"/>
  <c r="D1431" i="2"/>
  <c r="D342" i="2"/>
  <c r="D1051" i="2"/>
  <c r="D169" i="2"/>
  <c r="D1231" i="2"/>
  <c r="D1573" i="2"/>
  <c r="D1733" i="2"/>
  <c r="D60" i="2"/>
  <c r="D1862" i="2"/>
  <c r="D1858" i="2"/>
  <c r="D1369" i="2"/>
  <c r="D1102" i="2"/>
  <c r="D1609" i="2"/>
  <c r="D270" i="2"/>
  <c r="D167" i="2"/>
  <c r="D1119" i="2"/>
  <c r="D461" i="2"/>
  <c r="D315" i="2"/>
  <c r="D565" i="2"/>
  <c r="D185" i="2"/>
  <c r="D271" i="2"/>
  <c r="D451" i="2"/>
  <c r="D1749" i="2"/>
  <c r="D1107" i="2"/>
  <c r="D1388" i="2"/>
  <c r="D1277" i="2"/>
  <c r="D1353" i="2"/>
  <c r="D604" i="2"/>
  <c r="D1916" i="2"/>
  <c r="D1765" i="2"/>
  <c r="D1897" i="2"/>
  <c r="D444" i="2"/>
  <c r="D830" i="2"/>
  <c r="D1811" i="2"/>
  <c r="D492" i="2"/>
  <c r="D446" i="2"/>
  <c r="D1008" i="2"/>
  <c r="D1780" i="2"/>
  <c r="D1574" i="2"/>
  <c r="D1672" i="2"/>
  <c r="D385" i="2"/>
  <c r="D233" i="2"/>
  <c r="D1001" i="2"/>
  <c r="D1909" i="2"/>
  <c r="D997" i="2"/>
  <c r="D1464" i="2"/>
  <c r="D1647" i="2"/>
  <c r="D952" i="2"/>
  <c r="D725" i="2"/>
  <c r="D620" i="2"/>
  <c r="D1063" i="2"/>
  <c r="D700" i="2"/>
  <c r="D977" i="2"/>
  <c r="D234" i="2"/>
  <c r="D1854" i="2"/>
  <c r="D1399" i="2"/>
  <c r="D1796" i="2"/>
  <c r="D1368" i="2"/>
  <c r="D943" i="2"/>
  <c r="D1488" i="2"/>
  <c r="D1503" i="2"/>
  <c r="D247" i="2"/>
  <c r="D1132" i="2"/>
  <c r="D83" i="2"/>
  <c r="D934" i="2"/>
  <c r="D1844" i="2"/>
  <c r="D879" i="2"/>
  <c r="D955" i="2"/>
  <c r="D89" i="2"/>
  <c r="D1820" i="2"/>
  <c r="D1378" i="2"/>
  <c r="D1784" i="2"/>
  <c r="D596" i="2"/>
  <c r="D216" i="2"/>
  <c r="D1859" i="2"/>
  <c r="D653" i="2"/>
  <c r="D1255" i="2"/>
  <c r="D1589" i="2"/>
  <c r="D85" i="2"/>
  <c r="D1201" i="2"/>
  <c r="D1698" i="2"/>
  <c r="D311" i="2"/>
  <c r="D562" i="2"/>
  <c r="D242" i="2"/>
  <c r="D1089" i="2"/>
  <c r="D1386" i="2"/>
  <c r="D49" i="2"/>
  <c r="D375" i="2"/>
  <c r="D1279" i="2"/>
  <c r="D552" i="2"/>
  <c r="D696" i="2"/>
  <c r="D514" i="2"/>
  <c r="D1344" i="2"/>
  <c r="D637" i="2"/>
  <c r="D1146" i="2"/>
  <c r="D1751" i="2"/>
  <c r="D1429" i="2"/>
  <c r="D513" i="2"/>
  <c r="D1615" i="2"/>
  <c r="D533" i="2"/>
  <c r="D1312" i="2"/>
  <c r="D497" i="2"/>
  <c r="D260" i="2"/>
  <c r="D72" i="2"/>
  <c r="D577" i="2"/>
  <c r="D386" i="2"/>
  <c r="D1221" i="2"/>
  <c r="D51" i="2"/>
  <c r="D867" i="2"/>
  <c r="D1499" i="2"/>
  <c r="D1261" i="2"/>
  <c r="D1771" i="2"/>
  <c r="D809" i="2"/>
  <c r="D1035" i="2"/>
  <c r="D78" i="2"/>
  <c r="D1724" i="2"/>
  <c r="D1322" i="2"/>
  <c r="D268" i="2"/>
  <c r="D1714" i="2"/>
  <c r="D329" i="2"/>
  <c r="D1616" i="2"/>
  <c r="D1607" i="2"/>
  <c r="D1696" i="2"/>
  <c r="D48" i="2"/>
  <c r="D126" i="2"/>
  <c r="D1382" i="2"/>
  <c r="D575" i="2"/>
  <c r="D1638" i="2"/>
  <c r="D428" i="2"/>
  <c r="D1437" i="2"/>
  <c r="D1534" i="2"/>
  <c r="D1493" i="2"/>
  <c r="D416" i="2"/>
  <c r="D55" i="2"/>
  <c r="D1452" i="2"/>
  <c r="D975" i="2"/>
  <c r="D1921" i="2"/>
  <c r="D86" i="2"/>
  <c r="D812" i="2"/>
  <c r="D1274" i="2"/>
  <c r="D1531" i="2"/>
  <c r="D1790" i="2"/>
  <c r="D1919" i="2"/>
  <c r="D1888" i="2"/>
  <c r="D1856" i="2"/>
  <c r="D621" i="2"/>
  <c r="D1900" i="2"/>
  <c r="D704" i="2"/>
  <c r="D88" i="2"/>
  <c r="D1492" i="2"/>
  <c r="D652" i="2"/>
  <c r="D46" i="2"/>
  <c r="D82" i="2"/>
  <c r="D261" i="2"/>
  <c r="D227" i="2"/>
  <c r="D1203" i="2"/>
  <c r="D712" i="2"/>
  <c r="D1549" i="2"/>
  <c r="D1710" i="2"/>
  <c r="D973" i="2"/>
  <c r="D1325" i="2"/>
  <c r="D1760" i="2"/>
  <c r="D1821" i="2"/>
  <c r="D1530" i="2"/>
  <c r="D1538" i="2"/>
  <c r="D689" i="2"/>
  <c r="D1263" i="2"/>
  <c r="D1232" i="2"/>
  <c r="D1680" i="2"/>
  <c r="D1136" i="2"/>
  <c r="D1145" i="2"/>
  <c r="AI11" i="2"/>
  <c r="AI21" i="2"/>
  <c r="AI8" i="2"/>
  <c r="AI13" i="2"/>
  <c r="D904" i="2"/>
  <c r="D349" i="2"/>
  <c r="D1536" i="2"/>
  <c r="D1038" i="2"/>
  <c r="D1768" i="2"/>
  <c r="D1595" i="2"/>
  <c r="D606" i="2"/>
  <c r="D930" i="2"/>
  <c r="D9" i="2"/>
  <c r="D402" i="2"/>
  <c r="D933" i="2"/>
  <c r="D520" i="2"/>
  <c r="D240" i="2"/>
  <c r="D737" i="2"/>
  <c r="D1282" i="2"/>
  <c r="D1451" i="2"/>
  <c r="D1167" i="2"/>
  <c r="D81" i="2"/>
  <c r="D795" i="2"/>
  <c r="D739" i="2"/>
  <c r="D1081" i="2"/>
  <c r="D457" i="2"/>
  <c r="D1689" i="2"/>
  <c r="D729" i="2"/>
  <c r="D1293" i="2"/>
  <c r="D958" i="2"/>
  <c r="D236" i="2"/>
  <c r="D690" i="2"/>
  <c r="D501" i="2"/>
  <c r="D1557" i="2"/>
  <c r="D1523" i="2"/>
  <c r="D542" i="2"/>
  <c r="D503" i="2"/>
  <c r="D487" i="2"/>
  <c r="D735" i="2"/>
  <c r="D100" i="2"/>
  <c r="D1454" i="2"/>
  <c r="D1611" i="2"/>
  <c r="D383" i="2"/>
  <c r="D1604" i="2"/>
  <c r="D679" i="2"/>
  <c r="D301" i="2"/>
  <c r="D1281" i="2"/>
  <c r="D1498" i="2"/>
  <c r="D21" i="2"/>
  <c r="D73" i="2"/>
  <c r="D39" i="2"/>
  <c r="D1863" i="2"/>
  <c r="D1354" i="2"/>
  <c r="D1252" i="2"/>
  <c r="D1817" i="2"/>
  <c r="D454" i="2"/>
  <c r="D1684" i="2"/>
  <c r="D1137" i="2"/>
  <c r="D1692" i="2"/>
  <c r="D1419" i="2"/>
  <c r="D202" i="2"/>
  <c r="D1331" i="2"/>
  <c r="D1253" i="2"/>
  <c r="D74" i="2"/>
  <c r="D1334" i="2"/>
  <c r="D127" i="2"/>
  <c r="D1552" i="2"/>
  <c r="D1022" i="2"/>
  <c r="D1509" i="2"/>
  <c r="D427" i="2"/>
  <c r="D678" i="2"/>
  <c r="D369" i="2"/>
  <c r="D847" i="2"/>
  <c r="D1435" i="2"/>
  <c r="D764" i="2"/>
  <c r="D583" i="2"/>
  <c r="D120" i="2"/>
  <c r="D906" i="2"/>
  <c r="D1594" i="2"/>
  <c r="D151" i="2"/>
  <c r="D1726" i="2"/>
  <c r="D1193" i="2"/>
  <c r="AI27" i="2"/>
  <c r="AI17" i="2"/>
  <c r="AI35" i="2"/>
  <c r="D371" i="2"/>
  <c r="D1385" i="2"/>
  <c r="D1438" i="2"/>
  <c r="D408" i="2"/>
  <c r="D1675" i="2"/>
  <c r="D97" i="2"/>
  <c r="D985" i="2"/>
  <c r="D1153" i="2"/>
  <c r="D1506" i="2"/>
  <c r="D36" i="2"/>
  <c r="D1666" i="2"/>
  <c r="D125" i="2"/>
  <c r="D1450" i="2"/>
  <c r="D682" i="2"/>
  <c r="D1202" i="2"/>
  <c r="D1814" i="2"/>
  <c r="D1598" i="2"/>
  <c r="D206" i="2"/>
  <c r="D797" i="2"/>
  <c r="D1468" i="2"/>
  <c r="D760" i="2"/>
  <c r="D853" i="2"/>
  <c r="D537" i="2"/>
  <c r="D1280" i="2"/>
  <c r="D576" i="2"/>
  <c r="D1581" i="2"/>
  <c r="D1774" i="2"/>
  <c r="D1069" i="2"/>
  <c r="D645" i="2"/>
  <c r="D728" i="2"/>
  <c r="D648" i="2"/>
  <c r="D1831" i="2"/>
  <c r="D1668" i="2"/>
  <c r="D35" i="2"/>
  <c r="D848" i="2"/>
  <c r="D200" i="2"/>
  <c r="D1349" i="2"/>
  <c r="D692" i="2"/>
  <c r="D1807" i="2"/>
  <c r="D647" i="2"/>
  <c r="D1363" i="2"/>
  <c r="D928" i="2"/>
  <c r="D115" i="2"/>
  <c r="D1199" i="2"/>
  <c r="D1198" i="2"/>
  <c r="D262" i="2"/>
  <c r="D1661" i="2"/>
  <c r="D441" i="2"/>
  <c r="D413" i="2"/>
  <c r="D821" i="2"/>
  <c r="D967" i="2"/>
  <c r="D1586" i="2"/>
  <c r="D1212" i="2"/>
  <c r="D1618" i="2"/>
  <c r="D1753" i="2"/>
  <c r="D1686" i="2"/>
  <c r="D1044" i="2"/>
  <c r="D1070" i="2"/>
  <c r="D991" i="2"/>
  <c r="D419" i="2"/>
  <c r="D1057" i="2"/>
  <c r="D1691" i="2"/>
  <c r="D947" i="2"/>
  <c r="D706" i="2"/>
  <c r="D1664" i="2"/>
  <c r="D44" i="2"/>
  <c r="D68" i="2"/>
  <c r="D804" i="2"/>
  <c r="D591" i="2"/>
  <c r="D883" i="2"/>
  <c r="D1360" i="2"/>
  <c r="D896" i="2"/>
  <c r="D1227" i="2"/>
  <c r="D156" i="2"/>
  <c r="D387" i="2"/>
  <c r="D951" i="2"/>
  <c r="D886" i="2"/>
  <c r="D1533" i="2"/>
  <c r="D1229" i="2"/>
  <c r="AI18" i="2"/>
  <c r="AI38" i="2"/>
  <c r="D459" i="2"/>
  <c r="D1756" i="2"/>
  <c r="D667" i="2"/>
  <c r="D551" i="2"/>
  <c r="D134" i="2"/>
  <c r="D752" i="2"/>
  <c r="D1486" i="2"/>
  <c r="D1155" i="2"/>
  <c r="D1520" i="2"/>
  <c r="D915" i="2"/>
  <c r="D146" i="2"/>
  <c r="D1763" i="2"/>
  <c r="D1561" i="2"/>
  <c r="D1797" i="2"/>
  <c r="D624" i="2"/>
  <c r="D366" i="2"/>
  <c r="D1414" i="2"/>
  <c r="D1292" i="2"/>
  <c r="D1659" i="2"/>
  <c r="D1291" i="2"/>
  <c r="D1411" i="2"/>
  <c r="D1028" i="2"/>
  <c r="D837" i="2"/>
  <c r="D507" i="2"/>
  <c r="D212" i="2"/>
  <c r="D1665" i="2"/>
  <c r="D651" i="2"/>
  <c r="D392" i="2"/>
  <c r="D935" i="2"/>
  <c r="D1704" i="2"/>
  <c r="D639" i="2"/>
  <c r="D600" i="2"/>
  <c r="D871" i="2"/>
  <c r="D1667" i="2"/>
  <c r="D1694" i="2"/>
  <c r="D1361" i="2"/>
  <c r="D1140" i="2"/>
  <c r="D984" i="2"/>
  <c r="D1809" i="2"/>
  <c r="D238" i="2"/>
  <c r="D707" i="2"/>
  <c r="D1448" i="2"/>
  <c r="D1077" i="2"/>
  <c r="D540" i="2"/>
  <c r="D1670" i="2"/>
  <c r="D1340" i="2"/>
  <c r="D398" i="2"/>
  <c r="D19" i="2"/>
  <c r="D103" i="2"/>
  <c r="D1086" i="2"/>
  <c r="D101" i="2"/>
  <c r="D980" i="2"/>
  <c r="D992" i="2"/>
  <c r="D255" i="2"/>
  <c r="D1142" i="2"/>
  <c r="D287" i="2"/>
  <c r="D593" i="2"/>
  <c r="D141" i="2"/>
  <c r="D223" i="2"/>
  <c r="D278" i="2"/>
  <c r="D1711" i="2"/>
  <c r="D1215" i="2"/>
  <c r="D969" i="2"/>
  <c r="D1866" i="2"/>
  <c r="D662" i="2"/>
  <c r="D743" i="2"/>
  <c r="D731" i="2"/>
  <c r="D1458" i="2"/>
  <c r="D333" i="2"/>
  <c r="D510" i="2"/>
  <c r="D798" i="2"/>
  <c r="D1722" i="2"/>
  <c r="D1496" i="2"/>
  <c r="D1715" i="2"/>
  <c r="D1741" i="2"/>
  <c r="D1904" i="2"/>
  <c r="D1455" i="2"/>
  <c r="D396" i="2"/>
  <c r="D724" i="2"/>
  <c r="D348" i="2"/>
  <c r="AI44" i="2"/>
  <c r="AI24" i="2"/>
  <c r="AI9" i="2"/>
  <c r="AI30" i="2"/>
  <c r="AI40" i="2"/>
  <c r="AI14" i="2"/>
  <c r="D1693" i="2"/>
  <c r="D1578" i="2"/>
  <c r="D1802" i="2"/>
  <c r="D1772" i="2"/>
  <c r="D37" i="2"/>
  <c r="D1299" i="2"/>
  <c r="D177" i="2"/>
  <c r="D1011" i="2"/>
  <c r="D1327" i="2"/>
  <c r="D1121" i="2"/>
  <c r="D1669" i="2"/>
  <c r="D438" i="2"/>
  <c r="D528" i="2"/>
  <c r="D218" i="2"/>
  <c r="D1873" i="2"/>
  <c r="D1188" i="2"/>
  <c r="D1846" i="2"/>
  <c r="D1389" i="2"/>
  <c r="D768" i="2"/>
  <c r="D772" i="2"/>
  <c r="D1099" i="2"/>
  <c r="D515" i="2"/>
  <c r="D1082" i="2"/>
  <c r="D359" i="2"/>
  <c r="D560" i="2"/>
  <c r="D1748" i="2"/>
  <c r="D1650" i="2"/>
  <c r="D1857" i="2"/>
  <c r="D1108" i="2"/>
  <c r="D1465" i="2"/>
  <c r="D1029" i="2"/>
  <c r="D559" i="2"/>
  <c r="D888" i="2"/>
  <c r="D147" i="2"/>
  <c r="D181" i="2"/>
  <c r="D1436" i="2"/>
  <c r="D1537" i="2"/>
  <c r="D893" i="2"/>
  <c r="D615" i="2"/>
  <c r="D504" i="2"/>
  <c r="D601" i="2"/>
  <c r="D1764" i="2"/>
  <c r="D1010" i="2"/>
  <c r="D1394" i="2"/>
  <c r="D998" i="2"/>
  <c r="D766" i="2"/>
  <c r="D1516" i="2"/>
  <c r="D1239" i="2"/>
  <c r="D733" i="2"/>
  <c r="D1459" i="2"/>
  <c r="D1160" i="2"/>
  <c r="D1209" i="2"/>
  <c r="D949" i="2"/>
  <c r="D1806" i="2"/>
  <c r="D1541" i="2"/>
  <c r="D1838" i="2"/>
  <c r="D1518" i="2"/>
  <c r="D1679" i="2"/>
  <c r="D1112" i="2"/>
  <c r="D486" i="2"/>
  <c r="D1777" i="2"/>
  <c r="D1352" i="2"/>
  <c r="D1401" i="2"/>
  <c r="D483" i="2"/>
  <c r="D65" i="2"/>
  <c r="D154" i="2"/>
  <c r="D275" i="2"/>
  <c r="D399" i="2"/>
  <c r="D536" i="2"/>
  <c r="D1339" i="2"/>
  <c r="D1187" i="2"/>
  <c r="D835" i="2"/>
  <c r="D1469" i="2"/>
  <c r="D132" i="2"/>
  <c r="D929" i="2"/>
  <c r="D1031" i="2"/>
  <c r="D1059" i="2"/>
  <c r="D194" i="2"/>
  <c r="D1917" i="2"/>
  <c r="D1646" i="2"/>
  <c r="D556" i="2"/>
  <c r="D1815" i="2"/>
  <c r="D527" i="2"/>
  <c r="D1624" i="2"/>
  <c r="D1845" i="2"/>
  <c r="D1126" i="2"/>
  <c r="D1837" i="2"/>
  <c r="D1473" i="2"/>
  <c r="D1849" i="2"/>
  <c r="D87" i="2"/>
  <c r="D464" i="2"/>
  <c r="D286" i="2"/>
  <c r="D341" i="2"/>
  <c r="D1000" i="2"/>
  <c r="D716" i="2"/>
  <c r="D1754" i="2"/>
  <c r="D1072" i="2"/>
  <c r="D439" i="2"/>
  <c r="D677" i="2"/>
  <c r="D1427" i="2"/>
  <c r="D170" i="2"/>
  <c r="D913" i="2"/>
  <c r="D124" i="2"/>
  <c r="D509" i="2"/>
  <c r="D1179" i="2"/>
  <c r="D630" i="2"/>
  <c r="D449" i="2"/>
  <c r="D1621" i="2"/>
  <c r="D1734" i="2"/>
  <c r="D1789" i="2"/>
  <c r="D1025" i="2"/>
  <c r="D225" i="2"/>
  <c r="D1323" i="2"/>
  <c r="D1163" i="2"/>
  <c r="D1463" i="2"/>
  <c r="D163" i="2"/>
  <c r="D1472" i="2"/>
  <c r="D1840" i="2"/>
  <c r="D1223" i="2"/>
  <c r="D164" i="2"/>
  <c r="D488" i="2"/>
  <c r="D895" i="2"/>
  <c r="D792" i="2"/>
  <c r="D1787" i="2"/>
  <c r="D122" i="2"/>
  <c r="D535" i="2"/>
  <c r="D999" i="2"/>
  <c r="D944" i="2"/>
  <c r="D1210" i="2"/>
  <c r="D1548" i="2"/>
  <c r="D1211" i="2"/>
  <c r="D1910" i="2"/>
  <c r="D1535" i="2"/>
  <c r="D626" i="2"/>
  <c r="D489" i="2"/>
  <c r="D1034" i="2"/>
  <c r="D1196" i="2"/>
  <c r="D747" i="2"/>
  <c r="D519" i="2"/>
  <c r="D617" i="2"/>
  <c r="D1600" i="2"/>
  <c r="D965" i="2"/>
  <c r="D1106" i="2"/>
  <c r="D304" i="2"/>
  <c r="D1803" i="2"/>
  <c r="D1901" i="2"/>
  <c r="D432" i="2"/>
  <c r="D226" i="2"/>
  <c r="D1663" i="2"/>
  <c r="D1214" i="2"/>
  <c r="D475" i="2"/>
  <c r="D1338" i="2"/>
  <c r="D184" i="2"/>
  <c r="D1245" i="2"/>
  <c r="D1342" i="2"/>
  <c r="D38" i="2"/>
  <c r="D569" i="2"/>
  <c r="D1228" i="2"/>
  <c r="D649" i="2"/>
  <c r="D1644" i="2"/>
  <c r="D602" i="2"/>
  <c r="D1717" i="2"/>
  <c r="D1883" i="2"/>
  <c r="D866" i="2"/>
  <c r="D1593" i="2"/>
  <c r="D1546" i="2"/>
  <c r="D1625" i="2"/>
  <c r="D1333" i="2"/>
  <c r="D203" i="2"/>
  <c r="D1800" i="2"/>
  <c r="D1141" i="2"/>
  <c r="D1054" i="2"/>
  <c r="D1133" i="2"/>
  <c r="D3" i="2"/>
  <c r="D1266" i="2"/>
  <c r="D1101" i="2"/>
  <c r="D890" i="2"/>
  <c r="D1525" i="2"/>
  <c r="D940" i="2"/>
  <c r="D1289" i="2"/>
  <c r="D362" i="2"/>
  <c r="D1490" i="2"/>
  <c r="D308" i="2"/>
  <c r="D113" i="2"/>
  <c r="D917" i="2"/>
  <c r="D1596" i="2"/>
  <c r="D323" i="2"/>
  <c r="D983" i="2"/>
  <c r="D1270" i="2"/>
  <c r="D511" i="2"/>
  <c r="D1168" i="2"/>
  <c r="D629" i="2"/>
  <c r="D1483" i="2"/>
  <c r="D1407" i="2"/>
  <c r="D838" i="2"/>
  <c r="D466" i="2"/>
  <c r="D981" i="2"/>
  <c r="D328" i="2"/>
  <c r="D1267" i="2"/>
  <c r="D1047" i="2"/>
  <c r="D1095" i="2"/>
  <c r="D111" i="2"/>
  <c r="D403" i="2"/>
  <c r="D285" i="2"/>
  <c r="D1834" i="2"/>
  <c r="D20" i="2"/>
  <c r="D612" i="2"/>
  <c r="D1783" i="2"/>
  <c r="D188" i="2"/>
  <c r="D1003" i="2"/>
  <c r="D642" i="2"/>
  <c r="D160" i="2"/>
  <c r="D414" i="2"/>
  <c r="D1345" i="2"/>
  <c r="D165" i="2"/>
  <c r="D1823" i="2"/>
  <c r="D201" i="2"/>
  <c r="D1182" i="2"/>
  <c r="D711" i="2"/>
  <c r="D1294" i="2"/>
  <c r="D302" i="2"/>
  <c r="D1720" i="2"/>
  <c r="D1648" i="2"/>
  <c r="D476" i="2"/>
  <c r="D757" i="2"/>
  <c r="D374" i="2"/>
  <c r="D672" i="2"/>
  <c r="D627" i="2"/>
  <c r="D1220" i="2"/>
  <c r="D597" i="2"/>
  <c r="D1318" i="2"/>
  <c r="D1920" i="2"/>
  <c r="D937" i="2"/>
  <c r="D1185" i="2"/>
  <c r="D1251" i="2"/>
  <c r="D1225" i="2"/>
  <c r="D356" i="2"/>
  <c r="D421" i="2"/>
  <c r="D1379" i="2"/>
  <c r="D784" i="2"/>
  <c r="D680" i="2"/>
  <c r="D350" i="2"/>
  <c r="D1869" i="2"/>
  <c r="D417" i="2"/>
  <c r="D306" i="2"/>
  <c r="D143" i="2"/>
  <c r="D1329" i="2"/>
  <c r="D1332" i="2"/>
  <c r="D1877" i="2"/>
  <c r="D98" i="2"/>
  <c r="D1712" i="2"/>
  <c r="D705" i="2"/>
  <c r="D1040" i="2"/>
  <c r="D774" i="2"/>
  <c r="D564" i="2"/>
  <c r="D1544" i="2"/>
  <c r="D769" i="2"/>
  <c r="D148" i="2"/>
  <c r="D1387" i="2"/>
  <c r="D1269" i="2"/>
  <c r="D590" i="2"/>
  <c r="D495" i="2"/>
  <c r="D963" i="2"/>
  <c r="D1043" i="2"/>
  <c r="D851" i="2"/>
  <c r="D671" i="2"/>
  <c r="D1795" i="2"/>
  <c r="D816" i="2"/>
  <c r="D1731" i="2"/>
  <c r="D347" i="2"/>
  <c r="D1635" i="2"/>
  <c r="D256" i="2"/>
  <c r="D1567" i="2"/>
  <c r="D1430" i="2"/>
  <c r="D1311" i="2"/>
  <c r="D755" i="2"/>
  <c r="D1816" i="2"/>
  <c r="D1085" i="2"/>
  <c r="D1172" i="2"/>
  <c r="D573" i="2"/>
  <c r="D1563" i="2"/>
  <c r="D1250" i="2"/>
  <c r="D363" i="2"/>
  <c r="D1805" i="2"/>
  <c r="D1645" i="2"/>
  <c r="D1350" i="2"/>
  <c r="D340" i="2"/>
  <c r="D1476" i="2"/>
  <c r="D860" i="2"/>
  <c r="D27" i="2"/>
  <c r="D1314" i="2"/>
  <c r="D1055" i="2"/>
  <c r="D693" i="2"/>
  <c r="D1786" i="2"/>
  <c r="D1219" i="2"/>
  <c r="D799" i="2"/>
  <c r="D801" i="2"/>
  <c r="D288" i="2"/>
  <c r="D614" i="2"/>
  <c r="D332" i="2"/>
  <c r="D982" i="2"/>
  <c r="D259" i="2"/>
  <c r="D335" i="2"/>
  <c r="D458" i="2"/>
  <c r="D241" i="2"/>
  <c r="D1042" i="2"/>
  <c r="D211" i="2"/>
  <c r="D656" i="2"/>
  <c r="D1690" i="2"/>
  <c r="D950" i="2"/>
  <c r="D1707" i="2"/>
  <c r="D1066" i="2"/>
  <c r="D273" i="2"/>
  <c r="D1124" i="2"/>
  <c r="D1247" i="2"/>
  <c r="D970" i="2"/>
  <c r="D885" i="2"/>
  <c r="D92" i="2"/>
  <c r="D572" i="2"/>
  <c r="D608" i="2"/>
  <c r="D1870" i="2"/>
  <c r="D962" i="2"/>
  <c r="D435" i="2"/>
  <c r="D698" i="2"/>
  <c r="D1899" i="2"/>
  <c r="D207" i="2"/>
  <c r="D1285" i="2"/>
  <c r="D521" i="2"/>
  <c r="D1554" i="2"/>
  <c r="D400" i="2"/>
  <c r="D434" i="2"/>
  <c r="D598" i="2"/>
  <c r="D1262" i="2"/>
  <c r="D345" i="2"/>
  <c r="D1046" i="2"/>
  <c r="D643" i="2"/>
  <c r="D1631" i="2"/>
  <c r="D1432" i="2"/>
  <c r="D47" i="2"/>
  <c r="D907" i="2"/>
  <c r="D676" i="2"/>
  <c r="D1495" i="2"/>
  <c r="D353" i="2"/>
  <c r="D718" i="2"/>
  <c r="D420" i="2"/>
  <c r="D456" i="2"/>
  <c r="D1654" i="2"/>
  <c r="D1460" i="2"/>
  <c r="D1122" i="2"/>
  <c r="D23" i="2"/>
  <c r="D749" i="2"/>
  <c r="D1420" i="2"/>
  <c r="D1630" i="2"/>
  <c r="D354" i="2"/>
  <c r="D1326" i="2"/>
  <c r="D1128" i="2"/>
  <c r="D197" i="2"/>
  <c r="D658" i="2"/>
  <c r="D208" i="2"/>
  <c r="D58" i="2"/>
  <c r="D543" i="2"/>
  <c r="D1508" i="2"/>
  <c r="D1076" i="2"/>
  <c r="D4" i="2"/>
  <c r="D1713" i="2"/>
  <c r="D1737" i="2"/>
  <c r="D532" i="2"/>
  <c r="D1405" i="2"/>
  <c r="D912" i="2"/>
  <c r="D1519" i="2"/>
  <c r="D303" i="2"/>
  <c r="D954" i="2"/>
  <c r="D641" i="2"/>
  <c r="D1238" i="2"/>
  <c r="D189" i="2"/>
  <c r="D1576" i="2"/>
  <c r="D231" i="2"/>
  <c r="D925" i="2"/>
  <c r="D1744" i="2"/>
  <c r="D1278" i="2"/>
  <c r="D650" i="2"/>
  <c r="D52" i="2"/>
  <c r="D1885" i="2"/>
  <c r="D316" i="2"/>
  <c r="D1416" i="2"/>
  <c r="D119" i="2"/>
  <c r="D1355" i="2"/>
  <c r="D1879" i="2"/>
  <c r="D796" i="2"/>
  <c r="D1092" i="2"/>
  <c r="D1147" i="2"/>
  <c r="D1847" i="2"/>
  <c r="D204" i="2"/>
  <c r="D393" i="2"/>
  <c r="D806" i="2"/>
  <c r="D1408" i="2"/>
  <c r="D136" i="2"/>
  <c r="D469" i="2"/>
  <c r="D849" i="2"/>
  <c r="D1180" i="2"/>
  <c r="D145" i="2"/>
  <c r="D29" i="2"/>
  <c r="D1890" i="2"/>
  <c r="D1138" i="2"/>
  <c r="D683" i="2"/>
  <c r="D1878" i="2"/>
  <c r="D1148" i="2"/>
  <c r="D1545" i="2"/>
  <c r="D426" i="2"/>
  <c r="D11" i="2"/>
  <c r="D41" i="2"/>
  <c r="D1893" i="2"/>
  <c r="D135" i="2"/>
  <c r="D763" i="2"/>
  <c r="D159" i="2"/>
  <c r="D1417" i="2"/>
  <c r="D502" i="2"/>
  <c r="D1627" i="2"/>
  <c r="D1444" i="2"/>
  <c r="D175" i="2"/>
  <c r="D1742" i="2"/>
  <c r="D1348" i="2"/>
  <c r="D334" i="2"/>
  <c r="D722" i="2"/>
  <c r="D1634" i="2"/>
  <c r="D1236" i="2"/>
  <c r="D1524" i="2"/>
  <c r="D425" i="2"/>
  <c r="D926" i="2"/>
  <c r="D1843" i="2"/>
  <c r="D1053" i="2"/>
  <c r="D90" i="2"/>
  <c r="D702" i="2"/>
  <c r="D214" i="2"/>
  <c r="D142" i="2"/>
  <c r="D199" i="2"/>
  <c r="D1246" i="2"/>
  <c r="D1482" i="2"/>
  <c r="D33" i="2"/>
  <c r="D25" i="2"/>
  <c r="D1484" i="2"/>
  <c r="D902" i="2"/>
  <c r="D245" i="2"/>
  <c r="D957" i="2"/>
  <c r="D1376" i="2"/>
  <c r="D1335" i="2"/>
  <c r="D322" i="2"/>
  <c r="D1032" i="2"/>
  <c r="D972" i="2"/>
  <c r="D538" i="2"/>
  <c r="D1319" i="2"/>
  <c r="D1176" i="2"/>
  <c r="D1093" i="2"/>
  <c r="D1159" i="2"/>
  <c r="D1100" i="2"/>
  <c r="D309" i="2"/>
  <c r="D161" i="2"/>
  <c r="D1875" i="2"/>
  <c r="D854" i="2"/>
  <c r="D908" i="2"/>
  <c r="D470" i="2"/>
  <c r="D574" i="2"/>
  <c r="D863" i="2"/>
  <c r="D222" i="2"/>
  <c r="D1287" i="2"/>
  <c r="D1129" i="2"/>
  <c r="D1752" i="2"/>
  <c r="D313" i="2"/>
  <c r="D410" i="2"/>
  <c r="D1410" i="2"/>
  <c r="D465" i="2"/>
  <c r="D477" i="2"/>
  <c r="D1104" i="2"/>
  <c r="D1662" i="2"/>
  <c r="D681" i="2"/>
  <c r="D631" i="2"/>
  <c r="D390" i="2"/>
  <c r="D903" i="2"/>
  <c r="D555" i="2"/>
  <c r="D1605" i="2"/>
  <c r="D1359" i="2"/>
  <c r="D54" i="2"/>
  <c r="D1655" i="2"/>
  <c r="D781" i="2"/>
  <c r="D157" i="2"/>
  <c r="D1396" i="2"/>
  <c r="D193" i="2"/>
  <c r="D429" i="2"/>
  <c r="D1204" i="2"/>
  <c r="D1515" i="2"/>
  <c r="D1526" i="2"/>
  <c r="D1770" i="2"/>
  <c r="D964" i="2"/>
  <c r="D1271" i="2"/>
  <c r="D1750" i="2"/>
  <c r="D453" i="2"/>
  <c r="D843" i="2"/>
  <c r="D1305" i="2"/>
  <c r="D1517" i="2"/>
  <c r="D1884" i="2"/>
  <c r="D1640" i="2"/>
  <c r="D899" i="2"/>
  <c r="D1026" i="2"/>
  <c r="D229" i="2"/>
  <c r="D1090" i="2"/>
  <c r="D1639" i="2"/>
  <c r="D539" i="2"/>
  <c r="D1824" i="2"/>
  <c r="D1058" i="2"/>
  <c r="D1048" i="2"/>
  <c r="D361" i="2"/>
  <c r="D250" i="2"/>
  <c r="D875" i="2"/>
  <c r="D1592" i="2"/>
  <c r="D317" i="2"/>
  <c r="D269" i="2"/>
  <c r="D1637" i="2"/>
  <c r="D990" i="2"/>
  <c r="D485" i="2"/>
  <c r="D415" i="2"/>
  <c r="D791" i="2"/>
  <c r="D215" i="2"/>
  <c r="D1912" i="2"/>
  <c r="D745" i="2"/>
  <c r="D872" i="2"/>
  <c r="D1298" i="2"/>
  <c r="D710" i="2"/>
  <c r="D355" i="2"/>
  <c r="D628" i="2"/>
  <c r="D1440" i="2"/>
  <c r="D1562" i="2"/>
  <c r="D1510" i="2"/>
  <c r="D787" i="2"/>
  <c r="D775" i="2"/>
  <c r="D1656" i="2"/>
  <c r="D57" i="2"/>
  <c r="D666" i="2"/>
  <c r="D484" i="2"/>
  <c r="D294" i="2"/>
  <c r="D32" i="2"/>
  <c r="D107" i="2"/>
  <c r="D779" i="2"/>
  <c r="D106" i="2"/>
  <c r="D376" i="2"/>
  <c r="D927" i="2"/>
  <c r="D300" i="2"/>
  <c r="D1362" i="2"/>
  <c r="D1240" i="2"/>
  <c r="D588" i="2"/>
  <c r="D941" i="2"/>
  <c r="D1819" i="2"/>
  <c r="D1913" i="2"/>
  <c r="D1183" i="2"/>
  <c r="D310" i="2"/>
  <c r="D1320" i="2"/>
  <c r="D364" i="2"/>
  <c r="D283" i="2"/>
  <c r="D578" i="2"/>
  <c r="D1880" i="2"/>
  <c r="D1872" i="2"/>
  <c r="D360" i="2"/>
  <c r="D1779" i="2"/>
  <c r="D1156" i="2"/>
  <c r="D776" i="2"/>
  <c r="D1184" i="2"/>
  <c r="D517" i="2"/>
  <c r="D499" i="2"/>
  <c r="D123" i="2"/>
  <c r="D292" i="2"/>
  <c r="D1175" i="2"/>
  <c r="D1134" i="2"/>
  <c r="D1424" i="2"/>
  <c r="D1027" i="2"/>
  <c r="D661" i="2"/>
  <c r="D62" i="2"/>
  <c r="D1550" i="2"/>
  <c r="D336" i="2"/>
  <c r="D546" i="2"/>
  <c r="D352" i="2"/>
  <c r="D180" i="2"/>
  <c r="D118" i="2"/>
  <c r="D395" i="2"/>
  <c r="D1911" i="2"/>
  <c r="D1173" i="2"/>
  <c r="D640" i="2"/>
  <c r="D370" i="2"/>
  <c r="D761" i="2"/>
  <c r="D382" i="2"/>
  <c r="D1568" i="2"/>
  <c r="D1243" i="2"/>
  <c r="D1149" i="2"/>
  <c r="D162" i="2"/>
  <c r="D296" i="2"/>
  <c r="D740" i="2"/>
  <c r="D221" i="2"/>
  <c r="D1619" i="2"/>
  <c r="D1286" i="2"/>
  <c r="D751" i="2"/>
  <c r="D1585" i="2"/>
  <c r="D1865" i="2"/>
  <c r="D901" i="2"/>
  <c r="D274" i="2"/>
  <c r="D43" i="2"/>
  <c r="D1347" i="2"/>
  <c r="D1020" i="2"/>
  <c r="D95" i="2"/>
  <c r="D1755" i="2"/>
  <c r="D818" i="2"/>
  <c r="D623" i="2"/>
  <c r="D685" i="2"/>
  <c r="D110" i="2"/>
  <c r="D1418" i="2"/>
  <c r="D1272" i="2"/>
  <c r="D778" i="2"/>
  <c r="D16" i="2"/>
  <c r="D1478" i="2"/>
  <c r="D235" i="2"/>
  <c r="D1701" i="2"/>
  <c r="D1906" i="2"/>
  <c r="D1708" i="2"/>
  <c r="D307" i="2"/>
  <c r="D1125" i="2"/>
  <c r="D1192" i="2"/>
  <c r="D318" i="2"/>
  <c r="D138" i="2"/>
  <c r="D1886" i="2"/>
  <c r="D1366" i="2"/>
  <c r="D874" i="2"/>
  <c r="D452" i="2"/>
  <c r="D531" i="2"/>
  <c r="D780" i="2"/>
  <c r="D1540" i="2"/>
  <c r="D717" i="2"/>
  <c r="D289" i="2"/>
  <c r="D248" i="2"/>
  <c r="D1442" i="2"/>
  <c r="D42" i="2"/>
  <c r="D719" i="2"/>
  <c r="D580" i="2"/>
  <c r="D232" i="2"/>
  <c r="D1570" i="2"/>
  <c r="D921" i="2"/>
  <c r="D1826" i="2"/>
  <c r="D93" i="2"/>
  <c r="D373" i="2"/>
  <c r="D1681" i="2"/>
  <c r="D1249" i="2"/>
  <c r="D1775" i="2"/>
  <c r="D338" i="2"/>
  <c r="D688" i="2"/>
  <c r="D561" i="2"/>
  <c r="D687" i="2"/>
  <c r="D277" i="2"/>
  <c r="D635" i="2"/>
  <c r="D1075" i="2"/>
  <c r="D1695" i="2"/>
  <c r="D922" i="2"/>
  <c r="D1242" i="2"/>
  <c r="D1328" i="2"/>
  <c r="D1014" i="2"/>
  <c r="D1827" i="2"/>
  <c r="D1404" i="2"/>
  <c r="D1422" i="2"/>
  <c r="D839" i="2"/>
  <c r="D1894" i="2"/>
  <c r="D217" i="2"/>
  <c r="D264" i="2"/>
  <c r="D1481" i="2"/>
  <c r="D267" i="2"/>
  <c r="D166" i="2"/>
  <c r="D198" i="2"/>
  <c r="D14" i="2"/>
  <c r="D1421" i="2"/>
  <c r="D1197" i="2"/>
  <c r="D1622" i="2"/>
  <c r="D1256" i="2"/>
  <c r="D1788" i="2"/>
  <c r="D877" i="2"/>
  <c r="D1367" i="2"/>
  <c r="D833" i="2"/>
  <c r="D1304" i="2"/>
  <c r="D1923" i="2"/>
  <c r="D378" i="2"/>
  <c r="D1248" i="2"/>
  <c r="D1653" i="2"/>
  <c r="D1391" i="2"/>
  <c r="D357" i="2"/>
  <c r="D820" i="2"/>
  <c r="D1016" i="2"/>
  <c r="D831" i="2"/>
  <c r="D1151" i="2"/>
  <c r="D1276" i="2"/>
  <c r="D1150" i="2"/>
  <c r="D892" i="2"/>
  <c r="D1321" i="2"/>
  <c r="D861" i="2"/>
  <c r="D882" i="2"/>
  <c r="D1623" i="2"/>
  <c r="D61" i="2"/>
  <c r="D172" i="2"/>
  <c r="D862" i="2"/>
  <c r="D545" i="2"/>
  <c r="D659" i="2"/>
  <c r="D1848" i="2"/>
  <c r="D1626" i="2"/>
  <c r="D665" i="2"/>
  <c r="D389" i="2"/>
  <c r="D1606" i="2"/>
  <c r="D171" i="2"/>
  <c r="D1425" i="2"/>
  <c r="D1091" i="2"/>
  <c r="D1628" i="2"/>
  <c r="D765" i="2"/>
  <c r="D522" i="2"/>
  <c r="D1740" i="2"/>
  <c r="D1467" i="2"/>
  <c r="D1200" i="2"/>
  <c r="D1924" i="2"/>
  <c r="D1097" i="2"/>
  <c r="D594" i="2"/>
  <c r="D544" i="2"/>
  <c r="D1833" i="2"/>
  <c r="D1084" i="2"/>
  <c r="D112" i="2"/>
  <c r="D524" i="2"/>
  <c r="D1908" i="2"/>
  <c r="D1296" i="2"/>
  <c r="D1761" i="2"/>
  <c r="D266" i="2"/>
  <c r="D1118" i="2"/>
  <c r="D1447" i="2"/>
  <c r="D431" i="2"/>
  <c r="D788" i="2"/>
  <c r="D767" i="2"/>
  <c r="D1115" i="2"/>
  <c r="D391" i="2"/>
  <c r="D1308" i="2"/>
  <c r="D254" i="2"/>
  <c r="D1632" i="2"/>
  <c r="D695" i="2"/>
  <c r="D480" i="2"/>
  <c r="D1551" i="2"/>
  <c r="D1346" i="2"/>
  <c r="D727" i="2"/>
  <c r="D1380" i="2"/>
  <c r="D1677" i="2"/>
  <c r="D1575" i="2"/>
  <c r="D66" i="2"/>
  <c r="D1830" i="2"/>
  <c r="D1297" i="2"/>
  <c r="D1049" i="2"/>
  <c r="D869" i="2"/>
  <c r="D1390" i="2"/>
  <c r="D889" i="2"/>
  <c r="D813" i="2"/>
  <c r="D1746" i="2"/>
  <c r="D1507" i="2"/>
  <c r="D1166" i="2"/>
  <c r="D523" i="2"/>
  <c r="D1781" i="2"/>
  <c r="D1013" i="2"/>
  <c r="D1599" i="2"/>
  <c r="D282" i="2"/>
  <c r="D1317" i="2"/>
  <c r="D1434" i="2"/>
  <c r="D803" i="2"/>
  <c r="D1109" i="2"/>
  <c r="D726" i="2"/>
  <c r="D1798" i="2"/>
  <c r="D1374" i="2"/>
  <c r="D646" i="2"/>
  <c r="D616" i="2"/>
  <c r="D910" i="2"/>
  <c r="D418" i="2"/>
  <c r="D1213" i="2"/>
  <c r="D424" i="2"/>
  <c r="D738" i="2"/>
  <c r="D1364" i="2"/>
  <c r="D1309" i="2"/>
  <c r="D1002" i="2"/>
  <c r="D1244" i="2"/>
  <c r="D603" i="2"/>
  <c r="D358" i="2"/>
  <c r="D406" i="2"/>
  <c r="D1564" i="2"/>
  <c r="D1867" i="2"/>
  <c r="D919" i="2"/>
  <c r="D405" i="2"/>
  <c r="D736" i="2"/>
  <c r="D1766" i="2"/>
  <c r="D846" i="2"/>
  <c r="D130" i="2"/>
  <c r="D1914" i="2"/>
  <c r="D312" i="2"/>
  <c r="D675" i="2"/>
  <c r="D1015" i="2"/>
  <c r="D1850" i="2"/>
  <c r="D794" i="2"/>
  <c r="D1782" i="2"/>
  <c r="D1513" i="2"/>
  <c r="D381" i="2"/>
  <c r="D1597" i="2"/>
  <c r="D1497" i="2"/>
  <c r="D365" i="2"/>
  <c r="D1303" i="2"/>
  <c r="D1169" i="2"/>
  <c r="D99" i="2"/>
  <c r="D1636" i="2"/>
  <c r="D1643" i="2"/>
  <c r="D622" i="2"/>
  <c r="D1194" i="2"/>
  <c r="D789" i="2"/>
  <c r="D1903" i="2"/>
  <c r="D1208" i="2"/>
  <c r="D1489" i="2"/>
  <c r="D344" i="2"/>
  <c r="D865" i="2"/>
  <c r="D1079" i="2"/>
  <c r="D1582" i="2"/>
  <c r="D709" i="2"/>
  <c r="D326" i="2"/>
  <c r="D832" i="2"/>
  <c r="D319" i="2"/>
  <c r="D770" i="2"/>
  <c r="D1234" i="2"/>
  <c r="D932" i="2"/>
  <c r="D1470" i="2"/>
  <c r="D467" i="2"/>
  <c r="D1543" i="2"/>
  <c r="D548" i="2"/>
  <c r="D1651" i="2"/>
  <c r="D782" i="2"/>
  <c r="D1633" i="2"/>
  <c r="D482" i="2"/>
  <c r="D1673" i="2"/>
  <c r="D674" i="2"/>
  <c r="D1892" i="2"/>
  <c r="D280" i="2"/>
  <c r="D1500" i="2"/>
  <c r="D249" i="2"/>
  <c r="D1678" i="2"/>
  <c r="D1671" i="2"/>
  <c r="D1120" i="2"/>
  <c r="D13" i="2"/>
  <c r="D734" i="2"/>
  <c r="D1415" i="2"/>
  <c r="D187" i="2"/>
  <c r="D498" i="2"/>
  <c r="D1045" i="2"/>
  <c r="D703" i="2"/>
  <c r="D1191" i="2"/>
  <c r="D856" i="2"/>
  <c r="D808" i="2"/>
  <c r="D1117" i="2"/>
  <c r="D447" i="2"/>
  <c r="D526" i="2"/>
  <c r="D1127" i="2"/>
  <c r="D1152" i="2"/>
  <c r="D607" i="2"/>
  <c r="D1716" i="2"/>
  <c r="D911" i="2"/>
  <c r="D900" i="2"/>
  <c r="D1778" i="2"/>
  <c r="D205" i="2"/>
  <c r="D1889" i="2"/>
  <c r="D968" i="2"/>
  <c r="D379" i="2"/>
  <c r="D1757" i="2"/>
  <c r="D994" i="2"/>
  <c r="D251" i="2"/>
  <c r="D571" i="2"/>
  <c r="D525" i="2"/>
  <c r="D1501" i="2"/>
  <c r="D1841" i="2"/>
  <c r="D1759" i="2"/>
  <c r="D1876" i="2"/>
  <c r="D53" i="2"/>
  <c r="D1555" i="2"/>
  <c r="D595" i="2"/>
  <c r="D827" i="2"/>
  <c r="D1580" i="2"/>
  <c r="D1288" i="2"/>
  <c r="D59" i="2"/>
  <c r="D873" i="2"/>
  <c r="D1799" i="2"/>
  <c r="D1528" i="2"/>
  <c r="D974" i="2"/>
  <c r="D987" i="2"/>
  <c r="D777" i="2"/>
  <c r="D881" i="2"/>
  <c r="D140" i="2"/>
  <c r="D1915" i="2"/>
  <c r="D518" i="2"/>
  <c r="D1105" i="2"/>
  <c r="D618" i="2"/>
  <c r="D567" i="2"/>
  <c r="D1257" i="2"/>
  <c r="D1052" i="2"/>
  <c r="D1439" i="2"/>
  <c r="D298" i="2"/>
  <c r="D1409" i="2"/>
  <c r="D1258" i="2"/>
  <c r="D1398" i="2"/>
  <c r="D1157" i="2"/>
  <c r="D237" i="2"/>
  <c r="D1004" i="2"/>
  <c r="D1456" i="2"/>
  <c r="D1428" i="2"/>
  <c r="D1384" i="2"/>
  <c r="D150" i="2"/>
  <c r="D404" i="2"/>
  <c r="D1505" i="2"/>
  <c r="D1547" i="2"/>
  <c r="D858" i="2"/>
  <c r="D864" i="2"/>
  <c r="D842" i="2"/>
  <c r="D1603" i="2"/>
  <c r="D1114" i="2"/>
  <c r="D411" i="2"/>
  <c r="D845" i="2"/>
  <c r="D1491" i="2"/>
  <c r="AJ22" i="2" l="1"/>
  <c r="AJ29" i="2"/>
  <c r="E2" i="2"/>
  <c r="U44" i="2"/>
  <c r="AJ30" i="2"/>
  <c r="AJ43" i="2"/>
  <c r="U4" i="2"/>
  <c r="U31" i="2"/>
  <c r="U9" i="2"/>
  <c r="AJ10" i="2"/>
  <c r="U21" i="2"/>
  <c r="U13" i="2"/>
  <c r="AJ2" i="2"/>
  <c r="AJ28" i="2"/>
  <c r="U11" i="2"/>
  <c r="AJ9" i="2"/>
  <c r="AJ34" i="2"/>
  <c r="AJ6" i="2"/>
  <c r="AJ25" i="2"/>
  <c r="U49" i="2"/>
  <c r="U24" i="2"/>
  <c r="U54" i="2"/>
  <c r="U35" i="2"/>
  <c r="U59" i="2"/>
  <c r="U17" i="2"/>
  <c r="U33" i="2"/>
  <c r="AJ18" i="2"/>
  <c r="AJ45" i="2"/>
  <c r="AJ35" i="2"/>
  <c r="AJ12" i="2"/>
  <c r="U51" i="2"/>
  <c r="U27" i="2"/>
  <c r="U5" i="2"/>
  <c r="U28" i="2"/>
  <c r="U48" i="2"/>
  <c r="AJ41" i="2"/>
  <c r="AJ36" i="2"/>
  <c r="U26" i="2"/>
  <c r="U22" i="2"/>
  <c r="U57" i="2"/>
  <c r="U46" i="2"/>
  <c r="AJ32" i="2"/>
  <c r="AJ31" i="2"/>
  <c r="AJ11" i="2"/>
  <c r="AJ8" i="2"/>
  <c r="AJ42" i="2"/>
  <c r="U7" i="2"/>
  <c r="AJ37" i="2"/>
  <c r="AJ24" i="2"/>
  <c r="U16" i="2"/>
  <c r="U10" i="2"/>
  <c r="AJ14" i="2"/>
  <c r="AJ16" i="2"/>
  <c r="AJ26" i="2"/>
  <c r="U42" i="2"/>
  <c r="U50" i="2"/>
  <c r="U20" i="2"/>
  <c r="U45" i="2"/>
  <c r="U53" i="2"/>
  <c r="AJ15" i="2"/>
  <c r="U39" i="2"/>
  <c r="U19" i="2"/>
  <c r="U55" i="2"/>
  <c r="AJ23" i="2"/>
  <c r="U58" i="2"/>
  <c r="AJ20" i="2"/>
  <c r="AJ3" i="2"/>
  <c r="U6" i="2"/>
  <c r="AJ27" i="2"/>
  <c r="U52" i="2"/>
  <c r="U40" i="2"/>
  <c r="AJ40" i="2"/>
  <c r="U47" i="2"/>
  <c r="U8" i="2"/>
  <c r="U29" i="2"/>
  <c r="E10" i="2"/>
  <c r="E9" i="2"/>
  <c r="U36" i="2"/>
  <c r="U32" i="2"/>
  <c r="U2" i="2"/>
  <c r="U23" i="2"/>
  <c r="AJ19" i="2"/>
  <c r="U43" i="2"/>
  <c r="U41" i="2"/>
  <c r="AJ4" i="2"/>
  <c r="AJ39" i="2"/>
  <c r="AJ38" i="2"/>
  <c r="U3" i="2"/>
  <c r="U37" i="2"/>
  <c r="AJ17" i="2"/>
  <c r="AJ13" i="2"/>
  <c r="AJ44" i="2"/>
  <c r="AJ7" i="2"/>
  <c r="U12" i="2"/>
  <c r="U30" i="2"/>
  <c r="U14" i="2"/>
  <c r="U25" i="2"/>
  <c r="U38" i="2"/>
  <c r="AJ33" i="2"/>
  <c r="AJ21" i="2"/>
  <c r="AJ5" i="2"/>
  <c r="U18" i="2"/>
  <c r="U34" i="2"/>
  <c r="U15" i="2"/>
  <c r="U56" i="2"/>
  <c r="E11" i="2"/>
  <c r="E5" i="2"/>
  <c r="E4" i="2"/>
  <c r="E8" i="2"/>
  <c r="E7" i="2"/>
  <c r="E14" i="2"/>
  <c r="E12" i="2"/>
  <c r="E3" i="2"/>
  <c r="E13" i="2"/>
  <c r="E6" i="2"/>
  <c r="E715" i="2"/>
  <c r="E55" i="2"/>
  <c r="E947" i="2"/>
  <c r="E564" i="2"/>
  <c r="E122" i="2"/>
  <c r="E929" i="2"/>
  <c r="E1247" i="2"/>
  <c r="E1507" i="2"/>
  <c r="E1591" i="2"/>
  <c r="E985" i="2"/>
  <c r="E1112" i="2"/>
  <c r="E613" i="2"/>
  <c r="E1627" i="2"/>
  <c r="E1472" i="2"/>
  <c r="E1875" i="2"/>
  <c r="E1284" i="2"/>
  <c r="E136" i="2"/>
  <c r="E1693" i="2"/>
  <c r="E1786" i="2"/>
  <c r="E1795" i="2"/>
  <c r="E134" i="2"/>
  <c r="E1695" i="2"/>
  <c r="E1905" i="2"/>
  <c r="E709" i="2"/>
  <c r="E1904" i="2"/>
  <c r="E999" i="2"/>
  <c r="E1561" i="2"/>
  <c r="E351" i="2"/>
  <c r="E267" i="2"/>
  <c r="E1020" i="2"/>
  <c r="E262" i="2"/>
  <c r="E1626" i="2"/>
  <c r="E1700" i="2"/>
  <c r="E1295" i="2"/>
  <c r="E1332" i="2"/>
  <c r="E1597" i="2"/>
  <c r="E1169" i="2"/>
  <c r="E894" i="2"/>
  <c r="E504" i="2"/>
  <c r="E537" i="2"/>
  <c r="E1527" i="2"/>
  <c r="E1185" i="2"/>
  <c r="E54" i="2"/>
  <c r="E160" i="2"/>
  <c r="E1544" i="2"/>
  <c r="E432" i="2"/>
  <c r="E602" i="2"/>
  <c r="E1575" i="2"/>
  <c r="E449" i="2"/>
  <c r="E1464" i="2"/>
  <c r="E1716" i="2"/>
  <c r="E1260" i="2"/>
  <c r="E925" i="2"/>
  <c r="E601" i="2"/>
  <c r="E1381" i="2"/>
  <c r="E380" i="2"/>
  <c r="E866" i="2"/>
  <c r="E1113" i="2"/>
  <c r="E1620" i="2"/>
  <c r="E710" i="2"/>
  <c r="E1911" i="2"/>
  <c r="E1212" i="2"/>
  <c r="E937" i="2"/>
  <c r="E979" i="2"/>
  <c r="E166" i="2"/>
  <c r="E1146" i="2"/>
  <c r="E1349" i="2"/>
  <c r="E204" i="2"/>
  <c r="E366" i="2"/>
  <c r="E519" i="2"/>
  <c r="E1213" i="2"/>
  <c r="E1817" i="2"/>
  <c r="E310" i="2"/>
  <c r="E1644" i="2"/>
  <c r="E1609" i="2"/>
  <c r="E234" i="2"/>
  <c r="E1824" i="2"/>
  <c r="E225" i="2"/>
  <c r="E1269" i="2"/>
  <c r="E1272" i="2"/>
  <c r="E1147" i="2"/>
  <c r="E1665" i="2"/>
  <c r="E1329" i="2"/>
  <c r="E1541" i="2"/>
  <c r="E704" i="2"/>
  <c r="E993" i="2"/>
  <c r="E1856" i="2"/>
  <c r="E802" i="2"/>
  <c r="E94" i="2"/>
  <c r="E1161" i="2"/>
  <c r="E647" i="2"/>
  <c r="E581" i="2"/>
  <c r="E1371" i="2"/>
  <c r="E119" i="2"/>
  <c r="E1158" i="2"/>
  <c r="E1205" i="2"/>
  <c r="E1684" i="2"/>
  <c r="E1572" i="2"/>
  <c r="E527" i="2"/>
  <c r="E1912" i="2"/>
  <c r="E145" i="2"/>
  <c r="E382" i="2"/>
  <c r="E818" i="2"/>
  <c r="E720" i="2"/>
  <c r="E1845" i="2"/>
  <c r="E1764" i="2"/>
  <c r="E293" i="2"/>
  <c r="E146" i="2"/>
  <c r="E1092" i="2"/>
  <c r="E1763" i="2"/>
  <c r="E388" i="2"/>
  <c r="E1093" i="2"/>
  <c r="E923" i="2"/>
  <c r="E1658" i="2"/>
  <c r="E911" i="2"/>
  <c r="E959" i="2"/>
  <c r="E1694" i="2"/>
  <c r="E1454" i="2"/>
  <c r="E266" i="2"/>
  <c r="E557" i="2"/>
  <c r="E487" i="2"/>
  <c r="E998" i="2"/>
  <c r="E808" i="2"/>
  <c r="E416" i="2"/>
  <c r="E1489" i="2"/>
  <c r="E213" i="2"/>
  <c r="E1354" i="2"/>
  <c r="E1570" i="2"/>
  <c r="E660" i="2"/>
  <c r="E870" i="2"/>
  <c r="E1121" i="2"/>
  <c r="E1366" i="2"/>
  <c r="E1256" i="2"/>
  <c r="E902" i="2"/>
  <c r="E672" i="2"/>
  <c r="E1689" i="2"/>
  <c r="E324" i="2"/>
  <c r="E151" i="2"/>
  <c r="E540" i="2"/>
  <c r="E446" i="2"/>
  <c r="E1297" i="2"/>
  <c r="E291" i="2"/>
  <c r="E651" i="2"/>
  <c r="E296" i="2"/>
  <c r="E140" i="2"/>
  <c r="E1603" i="2"/>
  <c r="E1206" i="2"/>
  <c r="E82" i="2"/>
  <c r="E18" i="2"/>
  <c r="E935" i="2"/>
  <c r="E515" i="2"/>
  <c r="E329" i="2"/>
  <c r="E1723" i="2"/>
  <c r="E974" i="2"/>
  <c r="E995" i="2"/>
  <c r="E1136" i="2"/>
  <c r="E1774" i="2"/>
  <c r="E1857" i="2"/>
  <c r="E1204" i="2"/>
  <c r="E639" i="2"/>
  <c r="E339" i="2"/>
  <c r="E813" i="2"/>
  <c r="E474" i="2"/>
  <c r="E1037" i="2"/>
  <c r="E1876" i="2"/>
  <c r="E1425" i="2"/>
  <c r="E1602" i="2"/>
  <c r="E1430" i="2"/>
  <c r="E1063" i="2"/>
  <c r="E392" i="2"/>
  <c r="E1397" i="2"/>
  <c r="E1435" i="2"/>
  <c r="E1049" i="2"/>
  <c r="E1922" i="2"/>
  <c r="E737" i="2"/>
  <c r="E1139" i="2"/>
  <c r="E569" i="2"/>
  <c r="E1599" i="2"/>
  <c r="E1508" i="2"/>
  <c r="E127" i="2"/>
  <c r="E278" i="2"/>
  <c r="E299" i="2"/>
  <c r="E584" i="2"/>
  <c r="E1515" i="2"/>
  <c r="E1921" i="2"/>
  <c r="E1528" i="2"/>
  <c r="E276" i="2"/>
  <c r="E1333" i="2"/>
  <c r="E897" i="2"/>
  <c r="E1616" i="2"/>
  <c r="E940" i="2"/>
  <c r="E1312" i="2"/>
  <c r="E891" i="2"/>
  <c r="E1267" i="2"/>
  <c r="E917" i="2"/>
  <c r="E835" i="2"/>
  <c r="E1177" i="2"/>
  <c r="E1081" i="2"/>
  <c r="E1640" i="2"/>
  <c r="E1192" i="2"/>
  <c r="E178" i="2"/>
  <c r="E1525" i="2"/>
  <c r="E859" i="2"/>
  <c r="E1871" i="2"/>
  <c r="E1033" i="2"/>
  <c r="E1089" i="2"/>
  <c r="E1109" i="2"/>
  <c r="E476" i="2"/>
  <c r="E1347" i="2"/>
  <c r="E1311" i="2"/>
  <c r="E106" i="2"/>
  <c r="E1377" i="2"/>
  <c r="E1486" i="2"/>
  <c r="E1732" i="2"/>
  <c r="E626" i="2"/>
  <c r="E1325" i="2"/>
  <c r="E249" i="2"/>
  <c r="E121" i="2"/>
  <c r="E718" i="2"/>
  <c r="E1248" i="2"/>
  <c r="E182" i="2"/>
  <c r="E1249" i="2"/>
  <c r="E1233" i="2"/>
  <c r="E1739" i="2"/>
  <c r="E1359" i="2"/>
  <c r="E1840" i="2"/>
  <c r="E74" i="2"/>
  <c r="E775" i="2"/>
  <c r="E1029" i="2"/>
  <c r="E1414" i="2"/>
  <c r="E1275" i="2"/>
  <c r="E175" i="2"/>
  <c r="E180" i="2"/>
  <c r="E1457" i="2"/>
  <c r="E189" i="2"/>
  <c r="E810" i="2"/>
  <c r="E574" i="2"/>
  <c r="E849" i="2"/>
  <c r="E1581" i="2"/>
  <c r="E1382" i="2"/>
  <c r="E898" i="2"/>
  <c r="E662" i="2"/>
  <c r="E315" i="2"/>
  <c r="E1178" i="2"/>
  <c r="E632" i="2"/>
  <c r="E1068" i="2"/>
  <c r="E1547" i="2"/>
  <c r="E889" i="2"/>
  <c r="E976" i="2"/>
  <c r="E1395" i="2"/>
  <c r="E679" i="2"/>
  <c r="E910" i="2"/>
  <c r="E174" i="2"/>
  <c r="E1843" i="2"/>
  <c r="E963" i="2"/>
  <c r="E58" i="2"/>
  <c r="E238" i="2"/>
  <c r="E1058" i="2"/>
  <c r="E211" i="2"/>
  <c r="E893" i="2"/>
  <c r="E1622" i="2"/>
  <c r="E536" i="2"/>
  <c r="E458" i="2"/>
  <c r="E1111" i="2"/>
  <c r="E523" i="2"/>
  <c r="E1855" i="2"/>
  <c r="E1615" i="2"/>
  <c r="E463" i="2"/>
  <c r="E236" i="2"/>
  <c r="E1155" i="2"/>
  <c r="E335" i="2"/>
  <c r="E1390" i="2"/>
  <c r="E447" i="2"/>
  <c r="E1641" i="2"/>
  <c r="E843" i="2"/>
  <c r="E36" i="2"/>
  <c r="E425" i="2"/>
  <c r="E1594" i="2"/>
  <c r="E429" i="2"/>
  <c r="E1629" i="2"/>
  <c r="E1360" i="2"/>
  <c r="E585" i="2"/>
  <c r="E844" i="2"/>
  <c r="E730" i="2"/>
  <c r="E331" i="2"/>
  <c r="E625" i="2"/>
  <c r="E750" i="2"/>
  <c r="E1729" i="2"/>
  <c r="E640" i="2"/>
  <c r="E1725" i="2"/>
  <c r="E1327" i="2"/>
  <c r="E1917" i="2"/>
  <c r="E724" i="2"/>
  <c r="E1171" i="2"/>
  <c r="E827" i="2"/>
  <c r="E576" i="2"/>
  <c r="E415" i="2"/>
  <c r="E512" i="2"/>
  <c r="E873" i="2"/>
  <c r="E68" i="2"/>
  <c r="E1696" i="2"/>
  <c r="E1742" i="2"/>
  <c r="E511" i="2"/>
  <c r="E501" i="2"/>
  <c r="E1864" i="2"/>
  <c r="E1316" i="2"/>
  <c r="E1656" i="2"/>
  <c r="E290" i="2"/>
  <c r="E570" i="2"/>
  <c r="E344" i="2"/>
  <c r="E1067" i="2"/>
  <c r="E1819" i="2"/>
  <c r="E1280" i="2"/>
  <c r="E988" i="2"/>
  <c r="E1072" i="2"/>
  <c r="E909" i="2"/>
  <c r="E435" i="2"/>
  <c r="E854" i="2"/>
  <c r="E1747" i="2"/>
  <c r="E728" i="2"/>
  <c r="E1549" i="2"/>
  <c r="E1794" i="2"/>
  <c r="E1460" i="2"/>
  <c r="E1608" i="2"/>
  <c r="E1199" i="2"/>
  <c r="E304" i="2"/>
  <c r="E190" i="2"/>
  <c r="E1553" i="2"/>
  <c r="E700" i="2"/>
  <c r="E1825" i="2"/>
  <c r="E1408" i="2"/>
  <c r="E562" i="2"/>
  <c r="E1831" i="2"/>
  <c r="E1433" i="2"/>
  <c r="E1152" i="2"/>
  <c r="E1388" i="2"/>
  <c r="E953" i="2"/>
  <c r="E139" i="2"/>
  <c r="E665" i="2"/>
  <c r="E78" i="2"/>
  <c r="E1455" i="2"/>
  <c r="E1718" i="2"/>
  <c r="E1634" i="2"/>
  <c r="E1610" i="2"/>
  <c r="E1456" i="2"/>
  <c r="E468" i="2"/>
  <c r="E795" i="2"/>
  <c r="E1300" i="2"/>
  <c r="E1915" i="2"/>
  <c r="E1586" i="2"/>
  <c r="E888" i="2"/>
  <c r="E912" i="2"/>
  <c r="E1552" i="2"/>
  <c r="E363" i="2"/>
  <c r="E230" i="2"/>
  <c r="E607" i="2"/>
  <c r="E98" i="2"/>
  <c r="E199" i="2"/>
  <c r="E927" i="2"/>
  <c r="E1228" i="2"/>
  <c r="E455" i="2"/>
  <c r="E96" i="2"/>
  <c r="E1839" i="2"/>
  <c r="E411" i="2"/>
  <c r="E1766" i="2"/>
  <c r="E520" i="2"/>
  <c r="E1888" i="2"/>
  <c r="E1176" i="2"/>
  <c r="E1424" i="2"/>
  <c r="E1465" i="2"/>
  <c r="E1595" i="2"/>
  <c r="E1850" i="2"/>
  <c r="E783" i="2"/>
  <c r="E722" i="2"/>
  <c r="E846" i="2"/>
  <c r="E1143" i="2"/>
  <c r="E831" i="2"/>
  <c r="E1577" i="2"/>
  <c r="E407" i="2"/>
  <c r="E1021" i="2"/>
  <c r="E1666" i="2"/>
  <c r="E475" i="2"/>
  <c r="E1587" i="2"/>
  <c r="E57" i="2"/>
  <c r="E1378" i="2"/>
  <c r="E395" i="2"/>
  <c r="E287" i="2"/>
  <c r="E604" i="2"/>
  <c r="E1210" i="2"/>
  <c r="E1770" i="2"/>
  <c r="E405" i="2"/>
  <c r="E1877" i="2"/>
  <c r="E76" i="2"/>
  <c r="E659" i="2"/>
  <c r="E1631" i="2"/>
  <c r="E1127" i="2"/>
  <c r="E794" i="2"/>
  <c r="E673" i="2"/>
  <c r="E938" i="2"/>
  <c r="E114" i="2"/>
  <c r="E86" i="2"/>
  <c r="E1901" i="2"/>
  <c r="E261" i="2"/>
  <c r="E1701" i="2"/>
  <c r="E1321" i="2"/>
  <c r="E577" i="2"/>
  <c r="E717" i="2"/>
  <c r="E510" i="2"/>
  <c r="E1217" i="2"/>
  <c r="E1230" i="2"/>
  <c r="E275" i="2"/>
  <c r="E163" i="2"/>
  <c r="E845" i="2"/>
  <c r="E75" i="2"/>
  <c r="E1122" i="2"/>
  <c r="E212" i="2"/>
  <c r="E437" i="2"/>
  <c r="E438" i="2"/>
  <c r="E1707" i="2"/>
  <c r="E1731" i="2"/>
  <c r="E1162" i="2"/>
  <c r="E996" i="2"/>
  <c r="E187" i="2"/>
  <c r="E1412" i="2"/>
  <c r="E1215" i="2"/>
  <c r="E836" i="2"/>
  <c r="E358" i="2"/>
  <c r="E374" i="2"/>
  <c r="E1846" i="2"/>
  <c r="E1336" i="2"/>
  <c r="E1298" i="2"/>
  <c r="E816" i="2"/>
  <c r="E867" i="2"/>
  <c r="E1040" i="2"/>
  <c r="E1343" i="2"/>
  <c r="E671" i="2"/>
  <c r="E43" i="2"/>
  <c r="E1872" i="2"/>
  <c r="E1809" i="2"/>
  <c r="E228" i="2"/>
  <c r="E387" i="2"/>
  <c r="E322" i="2"/>
  <c r="E668" i="2"/>
  <c r="E1405" i="2"/>
  <c r="E1071" i="2"/>
  <c r="E1064" i="2"/>
  <c r="E738" i="2"/>
  <c r="E1676" i="2"/>
  <c r="E599" i="2"/>
  <c r="E1187" i="2"/>
  <c r="E1328" i="2"/>
  <c r="E265" i="2"/>
  <c r="E1692" i="2"/>
  <c r="E788" i="2"/>
  <c r="E1077" i="2"/>
  <c r="E70" i="2"/>
  <c r="E691" i="2"/>
  <c r="E1663" i="2"/>
  <c r="E1399" i="2"/>
  <c r="E956" i="2"/>
  <c r="E1415" i="2"/>
  <c r="E354" i="2"/>
  <c r="E1661" i="2"/>
  <c r="E1588" i="2"/>
  <c r="E1337" i="2"/>
  <c r="E1868" i="2"/>
  <c r="E1240" i="2"/>
  <c r="E1438" i="2"/>
  <c r="E410" i="2"/>
  <c r="E217" i="2"/>
  <c r="E1447" i="2"/>
  <c r="E356" i="2"/>
  <c r="E186" i="2"/>
  <c r="E167" i="2"/>
  <c r="E513" i="2"/>
  <c r="E459" i="2"/>
  <c r="E1479" i="2"/>
  <c r="E918" i="2"/>
  <c r="E1646" i="2"/>
  <c r="E1566" i="2"/>
  <c r="E1574" i="2"/>
  <c r="E596" i="2"/>
  <c r="E1396" i="2"/>
  <c r="E705" i="2"/>
  <c r="E698" i="2"/>
  <c r="E1777" i="2"/>
  <c r="E551" i="2"/>
  <c r="E1373" i="2"/>
  <c r="E793" i="2"/>
  <c r="E357" i="2"/>
  <c r="E1281" i="2"/>
  <c r="E300" i="2"/>
  <c r="E1596" i="2"/>
  <c r="E1075" i="2"/>
  <c r="E989" i="2"/>
  <c r="E874" i="2"/>
  <c r="E1685" i="2"/>
  <c r="E1757" i="2"/>
  <c r="E1918" i="2"/>
  <c r="E1799" i="2"/>
  <c r="E1869" i="2"/>
  <c r="E906" i="2"/>
  <c r="E1813" i="2"/>
  <c r="E796" i="2"/>
  <c r="E1821" i="2"/>
  <c r="E451" i="2"/>
  <c r="E288" i="2"/>
  <c r="E1222" i="2"/>
  <c r="E553" i="2"/>
  <c r="E807" i="2"/>
  <c r="E424" i="2"/>
  <c r="E389" i="2"/>
  <c r="E1028" i="2"/>
  <c r="E655" i="2"/>
  <c r="E255" i="2"/>
  <c r="E1639" i="2"/>
  <c r="E1664" i="2"/>
  <c r="E1258" i="2"/>
  <c r="E785" i="2"/>
  <c r="E1263" i="2"/>
  <c r="E1754" i="2"/>
  <c r="E1673" i="2"/>
  <c r="E945" i="2"/>
  <c r="E1439" i="2"/>
  <c r="E303" i="2"/>
  <c r="E60" i="2"/>
  <c r="E247" i="2"/>
  <c r="E1251" i="2"/>
  <c r="E1760" i="2"/>
  <c r="E1767" i="2"/>
  <c r="E223" i="2"/>
  <c r="E1680" i="2"/>
  <c r="E646" i="2"/>
  <c r="E1779" i="2"/>
  <c r="E362" i="2"/>
  <c r="E862" i="2"/>
  <c r="E272" i="2"/>
  <c r="E1691" i="2"/>
  <c r="E1110" i="2"/>
  <c r="E434" i="2"/>
  <c r="E1510" i="2"/>
  <c r="E1589" i="2"/>
  <c r="E834" i="2"/>
  <c r="E1124" i="2"/>
  <c r="E864" i="2"/>
  <c r="E1449" i="2"/>
  <c r="E1910" i="2"/>
  <c r="E1209" i="2"/>
  <c r="E887" i="2"/>
  <c r="E390" i="2"/>
  <c r="E1335" i="2"/>
  <c r="E45" i="2"/>
  <c r="E1835" i="2"/>
  <c r="E1913" i="2"/>
  <c r="E1493" i="2"/>
  <c r="E1427" i="2"/>
  <c r="E277" i="2"/>
  <c r="E614" i="2"/>
  <c r="E97" i="2"/>
  <c r="E1618" i="2"/>
  <c r="E423" i="2"/>
  <c r="E1705" i="2"/>
  <c r="E391" i="2"/>
  <c r="E1730" i="2"/>
  <c r="E1753" i="2"/>
  <c r="E1056" i="2"/>
  <c r="E1896" i="2"/>
  <c r="E869" i="2"/>
  <c r="E259" i="2"/>
  <c r="E1885" i="2"/>
  <c r="E1085" i="2"/>
  <c r="E1098" i="2"/>
  <c r="E1392" i="2"/>
  <c r="E1175" i="2"/>
  <c r="E264" i="2"/>
  <c r="E860" i="2"/>
  <c r="E1432" i="2"/>
  <c r="E419" i="2"/>
  <c r="E1820" i="2"/>
  <c r="E1759" i="2"/>
  <c r="E472" i="2"/>
  <c r="E1150" i="2"/>
  <c r="E1540" i="2"/>
  <c r="E108" i="2"/>
  <c r="E1261" i="2"/>
  <c r="E528" i="2"/>
  <c r="E1467" i="2"/>
  <c r="E1863" i="2"/>
  <c r="E960" i="2"/>
  <c r="E273" i="2"/>
  <c r="E1882" i="2"/>
  <c r="E1246" i="2"/>
  <c r="E1735" i="2"/>
  <c r="E156" i="2"/>
  <c r="E157" i="2"/>
  <c r="E1804" i="2"/>
  <c r="E942" i="2"/>
  <c r="E1331" i="2"/>
  <c r="E23" i="2"/>
  <c r="E1698" i="2"/>
  <c r="E1118" i="2"/>
  <c r="E1490" i="2"/>
  <c r="E1733" i="2"/>
  <c r="E1506" i="2"/>
  <c r="E384" i="2"/>
  <c r="E787" i="2"/>
  <c r="E1078" i="2"/>
  <c r="E1086" i="2"/>
  <c r="E1052" i="2"/>
  <c r="E486" i="2"/>
  <c r="E857" i="2"/>
  <c r="E361" i="2"/>
  <c r="E69" i="2"/>
  <c r="E1484" i="2"/>
  <c r="E1278" i="2"/>
  <c r="E401" i="2"/>
  <c r="E1536" i="2"/>
  <c r="E1023" i="2"/>
  <c r="E777" i="2"/>
  <c r="E1571" i="2"/>
  <c r="E1645" i="2"/>
  <c r="E1299" i="2"/>
  <c r="E1268" i="2"/>
  <c r="E648" i="2"/>
  <c r="E1027" i="2"/>
  <c r="E484" i="2"/>
  <c r="E907" i="2"/>
  <c r="E107" i="2"/>
  <c r="E1193" i="2"/>
  <c r="E561" i="2"/>
  <c r="E1448" i="2"/>
  <c r="E480" i="2"/>
  <c r="E1219" i="2"/>
  <c r="E939" i="2"/>
  <c r="E283" i="2"/>
  <c r="E393" i="2"/>
  <c r="E1302" i="2"/>
  <c r="E748" i="2"/>
  <c r="E102" i="2"/>
  <c r="E467" i="2"/>
  <c r="E630" i="2"/>
  <c r="E220" i="2"/>
  <c r="E1560" i="2"/>
  <c r="E1488" i="2"/>
  <c r="E1480" i="2"/>
  <c r="E1841" i="2"/>
  <c r="E1903" i="2"/>
  <c r="E1402" i="2"/>
  <c r="E32" i="2"/>
  <c r="E1015" i="2"/>
  <c r="E345" i="2"/>
  <c r="E1727" i="2"/>
  <c r="E1149" i="2"/>
  <c r="E1166" i="2"/>
  <c r="E328" i="2"/>
  <c r="E1919" i="2"/>
  <c r="E488" i="2"/>
  <c r="E760" i="2"/>
  <c r="E1285" i="2"/>
  <c r="E1289" i="2"/>
  <c r="E1059" i="2"/>
  <c r="E1792" i="2"/>
  <c r="E1924" i="2"/>
  <c r="E530" i="2"/>
  <c r="E1151" i="2"/>
  <c r="E1522" i="2"/>
  <c r="E991" i="2"/>
  <c r="E879" i="2"/>
  <c r="E1492" i="2"/>
  <c r="E735" i="2"/>
  <c r="E1135" i="2"/>
  <c r="E812" i="2"/>
  <c r="E1406" i="2"/>
  <c r="E559" i="2"/>
  <c r="E318" i="2"/>
  <c r="E337" i="2"/>
  <c r="E694" i="2"/>
  <c r="E881" i="2"/>
  <c r="E591" i="2"/>
  <c r="E448" i="2"/>
  <c r="E1141" i="2"/>
  <c r="E1181" i="2"/>
  <c r="E1899" i="2"/>
  <c r="E1011" i="2"/>
  <c r="E1036" i="2"/>
  <c r="E558" i="2"/>
  <c r="E811" i="2"/>
  <c r="E64" i="2"/>
  <c r="E1713" i="2"/>
  <c r="E1095" i="2"/>
  <c r="E1384" i="2"/>
  <c r="E120" i="2"/>
  <c r="E394" i="2"/>
  <c r="E373" i="2"/>
  <c r="E560" i="2"/>
  <c r="E118" i="2"/>
  <c r="E904" i="2"/>
  <c r="E629" i="2"/>
  <c r="E1082" i="2"/>
  <c r="E951" i="2"/>
  <c r="E1451" i="2"/>
  <c r="E471" i="2"/>
  <c r="E755" i="2"/>
  <c r="E477" i="2"/>
  <c r="E1252" i="2"/>
  <c r="E954" i="2"/>
  <c r="E623" i="2"/>
  <c r="E1264" i="2"/>
  <c r="E723" i="2"/>
  <c r="E1443" i="2"/>
  <c r="E483" i="2"/>
  <c r="E50" i="2"/>
  <c r="E1421" i="2"/>
  <c r="E433" i="2"/>
  <c r="E1026" i="2"/>
  <c r="E1772" i="2"/>
  <c r="E1128" i="2"/>
  <c r="E1401" i="2"/>
  <c r="E439" i="2"/>
  <c r="E877" i="2"/>
  <c r="E1276" i="2"/>
  <c r="E1752" i="2"/>
  <c r="E1357" i="2"/>
  <c r="E197" i="2"/>
  <c r="E934" i="2"/>
  <c r="E1032" i="2"/>
  <c r="E1140" i="2"/>
  <c r="E1906" i="2"/>
  <c r="E1168" i="2"/>
  <c r="E1582" i="2"/>
  <c r="E1642" i="2"/>
  <c r="E532" i="2"/>
  <c r="E1323" i="2"/>
  <c r="E618" i="2"/>
  <c r="E1394" i="2"/>
  <c r="E703" i="2"/>
  <c r="E202" i="2"/>
  <c r="E1218" i="2"/>
  <c r="E1362" i="2"/>
  <c r="E113" i="2"/>
  <c r="E863" i="2"/>
  <c r="E260" i="2"/>
  <c r="E821" i="2"/>
  <c r="E1722" i="2"/>
  <c r="E1590" i="2"/>
  <c r="E1046" i="2"/>
  <c r="E325" i="2"/>
  <c r="E916" i="2"/>
  <c r="E841" i="2"/>
  <c r="E1055" i="2"/>
  <c r="E240" i="2"/>
  <c r="E375" i="2"/>
  <c r="E1592" i="2"/>
  <c r="E349" i="2"/>
  <c r="E1667" i="2"/>
  <c r="E1346" i="2"/>
  <c r="E1105" i="2"/>
  <c r="E1503" i="2"/>
  <c r="E397" i="2"/>
  <c r="E1798" i="2"/>
  <c r="E1567" i="2"/>
  <c r="E465" i="2"/>
  <c r="E1223" i="2"/>
  <c r="E192" i="2"/>
  <c r="E1531" i="2"/>
  <c r="E1034" i="2"/>
  <c r="E294" i="2"/>
  <c r="E774" i="2"/>
  <c r="E1569" i="2"/>
  <c r="E1894" i="2"/>
  <c r="E1253" i="2"/>
  <c r="E128" i="2"/>
  <c r="E1585" i="2"/>
  <c r="E126" i="2"/>
  <c r="E441" i="2"/>
  <c r="E42" i="2"/>
  <c r="E1583" i="2"/>
  <c r="E1145" i="2"/>
  <c r="E1743" i="2"/>
  <c r="E643" i="2"/>
  <c r="E930" i="2"/>
  <c r="E1131" i="2"/>
  <c r="E654" i="2"/>
  <c r="E426" i="2"/>
  <c r="E1738" i="2"/>
  <c r="E1383" i="2"/>
  <c r="E890" i="2"/>
  <c r="E369" i="2"/>
  <c r="E1184" i="2"/>
  <c r="E1923" i="2"/>
  <c r="E365" i="2"/>
  <c r="E270" i="2"/>
  <c r="E593" i="2"/>
  <c r="E1734" i="2"/>
  <c r="E634" i="2"/>
  <c r="E1062" i="2"/>
  <c r="E1202" i="2"/>
  <c r="E1842" i="2"/>
  <c r="E79" i="2"/>
  <c r="E109" i="2"/>
  <c r="E729" i="2"/>
  <c r="E803" i="2"/>
  <c r="E1344" i="2"/>
  <c r="E1526" i="2"/>
  <c r="E1422" i="2"/>
  <c r="E1197" i="2"/>
  <c r="E791" i="2"/>
  <c r="E670" i="2"/>
  <c r="E1090" i="2"/>
  <c r="E1450" i="2"/>
  <c r="E499" i="2"/>
  <c r="E1334" i="2"/>
  <c r="E1101" i="2"/>
  <c r="E436" i="2"/>
  <c r="E379" i="2"/>
  <c r="E90" i="2"/>
  <c r="E1687" i="2"/>
  <c r="E1134" i="2"/>
  <c r="E235" i="2"/>
  <c r="E301" i="2"/>
  <c r="E567" i="2"/>
  <c r="E364" i="2"/>
  <c r="E254" i="2"/>
  <c r="E1633" i="2"/>
  <c r="E1170" i="2"/>
  <c r="E194" i="2"/>
  <c r="E242" i="2"/>
  <c r="E403" i="2"/>
  <c r="E1744" i="2"/>
  <c r="E1879" i="2"/>
  <c r="E176" i="2"/>
  <c r="E1232" i="2"/>
  <c r="E1129" i="2"/>
  <c r="E708" i="2"/>
  <c r="E952" i="2"/>
  <c r="E1125" i="2"/>
  <c r="E781" i="2"/>
  <c r="E1374" i="2"/>
  <c r="E786" i="2"/>
  <c r="E327" i="2"/>
  <c r="E1238" i="2"/>
  <c r="E908" i="2"/>
  <c r="E1361" i="2"/>
  <c r="E1712" i="2"/>
  <c r="E763" i="2"/>
  <c r="E650" i="2"/>
  <c r="E1789" i="2"/>
  <c r="E138" i="2"/>
  <c r="E884" i="2"/>
  <c r="E490" i="2"/>
  <c r="E1647" i="2"/>
  <c r="E1688" i="2"/>
  <c r="E371" i="2"/>
  <c r="E1214" i="2"/>
  <c r="E147" i="2"/>
  <c r="E1353" i="2"/>
  <c r="E319" i="2"/>
  <c r="E116" i="2"/>
  <c r="E656" i="2"/>
  <c r="E508" i="2"/>
  <c r="E1815" i="2"/>
  <c r="E1470" i="2"/>
  <c r="E1822" i="2"/>
  <c r="E406" i="2"/>
  <c r="E758" i="2"/>
  <c r="E1476" i="2"/>
  <c r="E417" i="2"/>
  <c r="E809" i="2"/>
  <c r="E915" i="2"/>
  <c r="E181" i="2"/>
  <c r="E162" i="2"/>
  <c r="E1491" i="2"/>
  <c r="E746" i="2"/>
  <c r="E1320" i="2"/>
  <c r="E17" i="2"/>
  <c r="E1045" i="2"/>
  <c r="E1016" i="2"/>
  <c r="E721" i="2"/>
  <c r="E280" i="2"/>
  <c r="E981" i="2"/>
  <c r="E978" i="2"/>
  <c r="E1619" i="2"/>
  <c r="E1007" i="2"/>
  <c r="E1043" i="2"/>
  <c r="E1345" i="2"/>
  <c r="E1908" i="2"/>
  <c r="E462" i="2"/>
  <c r="E1699" i="2"/>
  <c r="E1533" i="2"/>
  <c r="E269" i="2"/>
  <c r="E1783" i="2"/>
  <c r="E420" i="2"/>
  <c r="E1198" i="2"/>
  <c r="E699" i="2"/>
  <c r="E961" i="2"/>
  <c r="E1446" i="2"/>
  <c r="E1600" i="2"/>
  <c r="E1466" i="2"/>
  <c r="E747" i="2"/>
  <c r="E52" i="2"/>
  <c r="E852" i="2"/>
  <c r="E258" i="2"/>
  <c r="E191" i="2"/>
  <c r="E1130" i="2"/>
  <c r="E340" i="2"/>
  <c r="E1828" i="2"/>
  <c r="E1231" i="2"/>
  <c r="E957" i="2"/>
  <c r="E101" i="2"/>
  <c r="E469" i="2"/>
  <c r="E1288" i="2"/>
  <c r="E1883" i="2"/>
  <c r="E123" i="2"/>
  <c r="E1717" i="2"/>
  <c r="E497" i="2"/>
  <c r="E992" i="2"/>
  <c r="E1791" i="2"/>
  <c r="E285" i="2"/>
  <c r="E1897" i="2"/>
  <c r="E1657" i="2"/>
  <c r="E428" i="2"/>
  <c r="E67" i="2"/>
  <c r="E210" i="2"/>
  <c r="E1681" i="2"/>
  <c r="E311" i="2"/>
  <c r="E1847" i="2"/>
  <c r="E314" i="2"/>
  <c r="E1501" i="2"/>
  <c r="E1749" i="2"/>
  <c r="E1775" i="2"/>
  <c r="E39" i="2"/>
  <c r="E754" i="2"/>
  <c r="E21" i="2"/>
  <c r="E1614" i="2"/>
  <c r="E1132" i="2"/>
  <c r="E563" i="2"/>
  <c r="E1654" i="2"/>
  <c r="E154" i="2"/>
  <c r="E65" i="2"/>
  <c r="E1781" i="2"/>
  <c r="E1159" i="2"/>
  <c r="E1420" i="2"/>
  <c r="E507" i="2"/>
  <c r="E1057" i="2"/>
  <c r="E1436" i="2"/>
  <c r="E1478" i="2"/>
  <c r="E1748" i="2"/>
  <c r="E489" i="2"/>
  <c r="E825" i="2"/>
  <c r="E980" i="2"/>
  <c r="E1462" i="2"/>
  <c r="E732" i="2"/>
  <c r="E969" i="2"/>
  <c r="E780" i="2"/>
  <c r="E967" i="2"/>
  <c r="E1410" i="2"/>
  <c r="E638" i="2"/>
  <c r="E1008" i="2"/>
  <c r="E1073" i="2"/>
  <c r="E409" i="2"/>
  <c r="E376" i="2"/>
  <c r="E1709" i="2"/>
  <c r="E690" i="2"/>
  <c r="E1543" i="2"/>
  <c r="E1041" i="2"/>
  <c r="E1605" i="2"/>
  <c r="E170" i="2"/>
  <c r="E833" i="2"/>
  <c r="E633" i="2"/>
  <c r="E1048" i="2"/>
  <c r="E1659" i="2"/>
  <c r="E111" i="2"/>
  <c r="E368" i="2"/>
  <c r="E545" i="2"/>
  <c r="E1116" i="2"/>
  <c r="E443" i="2"/>
  <c r="E25" i="2"/>
  <c r="E875" i="2"/>
  <c r="E986" i="2"/>
  <c r="E644" i="2"/>
  <c r="E1157" i="2"/>
  <c r="E771" i="2"/>
  <c r="E1079" i="2"/>
  <c r="E1851" i="2"/>
  <c r="E421" i="2"/>
  <c r="E1771" i="2"/>
  <c r="E1279" i="2"/>
  <c r="E47" i="2"/>
  <c r="E173" i="2"/>
  <c r="E1003" i="2"/>
  <c r="E1099" i="2"/>
  <c r="E1102" i="2"/>
  <c r="E1565" i="2"/>
  <c r="E1404" i="2"/>
  <c r="E526" i="2"/>
  <c r="E745" i="2"/>
  <c r="E752" i="2"/>
  <c r="E1532" i="2"/>
  <c r="E494" i="2"/>
  <c r="E1643" i="2"/>
  <c r="E1348" i="2"/>
  <c r="E282" i="2"/>
  <c r="E685" i="2"/>
  <c r="E263" i="2"/>
  <c r="E764" i="2"/>
  <c r="E1473" i="2"/>
  <c r="E756" i="2"/>
  <c r="E1326" i="2"/>
  <c r="E200" i="2"/>
  <c r="E1004" i="2"/>
  <c r="E1227" i="2"/>
  <c r="E198" i="2"/>
  <c r="E353" i="2"/>
  <c r="E1529" i="2"/>
  <c r="E1741" i="2"/>
  <c r="E987" i="2"/>
  <c r="E1030" i="2"/>
  <c r="E983" i="2"/>
  <c r="E1002" i="2"/>
  <c r="E1054" i="2"/>
  <c r="E1221" i="2"/>
  <c r="E696" i="2"/>
  <c r="E1787" i="2"/>
  <c r="E284" i="2"/>
  <c r="E1873" i="2"/>
  <c r="E231" i="2"/>
  <c r="E1070" i="2"/>
  <c r="E578" i="2"/>
  <c r="E919" i="2"/>
  <c r="E1726" i="2"/>
  <c r="E1546" i="2"/>
  <c r="E241" i="2"/>
  <c r="E1535" i="2"/>
  <c r="E1380" i="2"/>
  <c r="E701" i="2"/>
  <c r="E332" i="2"/>
  <c r="E1761" i="2"/>
  <c r="E1282" i="2"/>
  <c r="E150" i="2"/>
  <c r="E1881" i="2"/>
  <c r="E1226" i="2"/>
  <c r="E71" i="2"/>
  <c r="E1137" i="2"/>
  <c r="E137" i="2"/>
  <c r="E1636" i="2"/>
  <c r="E336" i="2"/>
  <c r="E759" i="2"/>
  <c r="E829" i="2"/>
  <c r="E492" i="2"/>
  <c r="E1042" i="2"/>
  <c r="E1509" i="2"/>
  <c r="E44" i="2"/>
  <c r="E586" i="2"/>
  <c r="E1437" i="2"/>
  <c r="E1784" i="2"/>
  <c r="E548" i="2"/>
  <c r="E1892" i="2"/>
  <c r="E1632" i="2"/>
  <c r="E1319" i="2"/>
  <c r="E1793" i="2"/>
  <c r="E627" i="2"/>
  <c r="E588" i="2"/>
  <c r="E221" i="2"/>
  <c r="E725" i="2"/>
  <c r="E35" i="2"/>
  <c r="E1376" i="2"/>
  <c r="E1751" i="2"/>
  <c r="E555" i="2"/>
  <c r="E1452" i="2"/>
  <c r="E229" i="2"/>
  <c r="E892" i="2"/>
  <c r="E274" i="2"/>
  <c r="E1250" i="2"/>
  <c r="E1324" i="2"/>
  <c r="E1519" i="2"/>
  <c r="E1338" i="2"/>
  <c r="E814" i="2"/>
  <c r="E1808" i="2"/>
  <c r="E855" i="2"/>
  <c r="E571" i="2"/>
  <c r="E949" i="2"/>
  <c r="E1830" i="2"/>
  <c r="E306" i="2"/>
  <c r="E1191" i="2"/>
  <c r="E500" i="2"/>
  <c r="E1097" i="2"/>
  <c r="E1201" i="2"/>
  <c r="E1579" i="2"/>
  <c r="E125" i="2"/>
  <c r="E34" i="2"/>
  <c r="E1271" i="2"/>
  <c r="E1241" i="2"/>
  <c r="E1675" i="2"/>
  <c r="E583" i="2"/>
  <c r="E853" i="2"/>
  <c r="E566" i="2"/>
  <c r="E1495" i="2"/>
  <c r="E1009" i="2"/>
  <c r="E1604" i="2"/>
  <c r="E196" i="2"/>
  <c r="E1756" i="2"/>
  <c r="E1307" i="2"/>
  <c r="E1379" i="2"/>
  <c r="E541" i="2"/>
  <c r="E1678" i="2"/>
  <c r="E970" i="2"/>
  <c r="E616" i="2"/>
  <c r="E1768" i="2"/>
  <c r="E1375" i="2"/>
  <c r="E1736" i="2"/>
  <c r="E1578" i="2"/>
  <c r="E1672" i="2"/>
  <c r="E692" i="2"/>
  <c r="E1891" i="2"/>
  <c r="E1524" i="2"/>
  <c r="E617" i="2"/>
  <c r="E169" i="2"/>
  <c r="E778" i="2"/>
  <c r="E1807" i="2"/>
  <c r="E103" i="2"/>
  <c r="E1342" i="2"/>
  <c r="E209" i="2"/>
  <c r="E871" i="2"/>
  <c r="E880" i="2"/>
  <c r="E1173" i="2"/>
  <c r="E1637" i="2"/>
  <c r="E1483" i="2"/>
  <c r="E675" i="2"/>
  <c r="E317" i="2"/>
  <c r="E359" i="2"/>
  <c r="E886" i="2"/>
  <c r="E1277" i="2"/>
  <c r="E1458" i="2"/>
  <c r="E997" i="2"/>
  <c r="E518" i="2"/>
  <c r="E131" i="2"/>
  <c r="E80" i="2"/>
  <c r="E1024" i="2"/>
  <c r="E1653" i="2"/>
  <c r="E872" i="2"/>
  <c r="E26" i="2"/>
  <c r="E1000" i="2"/>
  <c r="E203" i="2"/>
  <c r="E1728" i="2"/>
  <c r="E549" i="2"/>
  <c r="E1796" i="2"/>
  <c r="E744" i="2"/>
  <c r="E1788" i="2"/>
  <c r="E227" i="2"/>
  <c r="E1270" i="2"/>
  <c r="E1051" i="2"/>
  <c r="E856" i="2"/>
  <c r="E1920" i="2"/>
  <c r="E171" i="2"/>
  <c r="E682" i="2"/>
  <c r="E305" i="2"/>
  <c r="E598" i="2"/>
  <c r="E453" i="2"/>
  <c r="E608" i="2"/>
  <c r="E256" i="2"/>
  <c r="E124" i="2"/>
  <c r="E1740" i="2"/>
  <c r="E1330" i="2"/>
  <c r="E865" i="2"/>
  <c r="E817" i="2"/>
  <c r="E440" i="2"/>
  <c r="E1683" i="2"/>
  <c r="E688" i="2"/>
  <c r="E1019" i="2"/>
  <c r="E882" i="2"/>
  <c r="E1607" i="2"/>
  <c r="E1400" i="2"/>
  <c r="E1339" i="2"/>
  <c r="E1765" i="2"/>
  <c r="E1485" i="2"/>
  <c r="E628" i="2"/>
  <c r="E1165" i="2"/>
  <c r="E1797" i="2"/>
  <c r="E398" i="2"/>
  <c r="E1308" i="2"/>
  <c r="E313" i="2"/>
  <c r="E1893" i="2"/>
  <c r="E824" i="2"/>
  <c r="E922" i="2"/>
  <c r="E769" i="2"/>
  <c r="E805" i="2"/>
  <c r="E1481" i="2"/>
  <c r="E990" i="2"/>
  <c r="E1106" i="2"/>
  <c r="E1188" i="2"/>
  <c r="E29" i="2"/>
  <c r="E622" i="2"/>
  <c r="E514" i="2"/>
  <c r="E931" i="2"/>
  <c r="E1083" i="2"/>
  <c r="E89" i="2"/>
  <c r="E1196" i="2"/>
  <c r="E1886" i="2"/>
  <c r="E1061" i="2"/>
  <c r="E402" i="2"/>
  <c r="E1554" i="2"/>
  <c r="E370" i="2"/>
  <c r="E219" i="2"/>
  <c r="E1655" i="2"/>
  <c r="E1677" i="2"/>
  <c r="E135" i="2"/>
  <c r="E129" i="2"/>
  <c r="E1852" i="2"/>
  <c r="E1355" i="2"/>
  <c r="E193" i="2"/>
  <c r="E686" i="2"/>
  <c r="E413" i="2"/>
  <c r="E968" i="2"/>
  <c r="E1593" i="2"/>
  <c r="E1174" i="2"/>
  <c r="E1211" i="2"/>
  <c r="E1548" i="2"/>
  <c r="E1494" i="2"/>
  <c r="E1471" i="2"/>
  <c r="E619" i="2"/>
  <c r="E1849" i="2"/>
  <c r="E245" i="2"/>
  <c r="E1294" i="2"/>
  <c r="E1598" i="2"/>
  <c r="E1245" i="2"/>
  <c r="E681" i="2"/>
  <c r="E977" i="2"/>
  <c r="E1474" i="2"/>
  <c r="E610" i="2"/>
  <c r="E1477" i="2"/>
  <c r="E1686" i="2"/>
  <c r="E534" i="2"/>
  <c r="E179" i="2"/>
  <c r="E1558" i="2"/>
  <c r="E1818" i="2"/>
  <c r="E740" i="2"/>
  <c r="E350" i="2"/>
  <c r="E1512" i="2"/>
  <c r="E624" i="2"/>
  <c r="E1703" i="2"/>
  <c r="E1750" i="2"/>
  <c r="E652" i="2"/>
  <c r="E1322" i="2"/>
  <c r="E1242" i="2"/>
  <c r="E1710" i="2"/>
  <c r="E184" i="2"/>
  <c r="E1363" i="2"/>
  <c r="E1624" i="2"/>
  <c r="E239" i="2"/>
  <c r="E309" i="2"/>
  <c r="E144" i="2"/>
  <c r="E1291" i="2"/>
  <c r="E1861" i="2"/>
  <c r="E676" i="2"/>
  <c r="E155" i="2"/>
  <c r="E739" i="2"/>
  <c r="E1229" i="2"/>
  <c r="E326" i="2"/>
  <c r="E286" i="2"/>
  <c r="E850" i="2"/>
  <c r="E779" i="2"/>
  <c r="E1066" i="2"/>
  <c r="E1313" i="2"/>
  <c r="E1900" i="2"/>
  <c r="E678" i="2"/>
  <c r="E790" i="2"/>
  <c r="E1853" i="2"/>
  <c r="E1164" i="2"/>
  <c r="E1053" i="2"/>
  <c r="E452" i="2"/>
  <c r="E133" i="2"/>
  <c r="E1866" i="2"/>
  <c r="E307" i="2"/>
  <c r="E973" i="2"/>
  <c r="E635" i="2"/>
  <c r="E926" i="2"/>
  <c r="E1859" i="2"/>
  <c r="E246" i="2"/>
  <c r="E81" i="2"/>
  <c r="E1398" i="2"/>
  <c r="E1834" i="2"/>
  <c r="E59" i="2"/>
  <c r="E1114" i="2"/>
  <c r="E666" i="2"/>
  <c r="E414" i="2"/>
  <c r="E1573" i="2"/>
  <c r="E347" i="2"/>
  <c r="E1858" i="2"/>
  <c r="E649" i="2"/>
  <c r="E885" i="2"/>
  <c r="E1690" i="2"/>
  <c r="E1652" i="2"/>
  <c r="E1096" i="2"/>
  <c r="E1022" i="2"/>
  <c r="E1356" i="2"/>
  <c r="E1001" i="2"/>
  <c r="E522" i="2"/>
  <c r="E1060" i="2"/>
  <c r="E1389" i="2"/>
  <c r="E224" i="2"/>
  <c r="E731" i="2"/>
  <c r="E1521" i="2"/>
  <c r="E1350" i="2"/>
  <c r="E1195" i="2"/>
  <c r="E333" i="2"/>
  <c r="E1902" i="2"/>
  <c r="E91" i="2"/>
  <c r="E1194" i="2"/>
  <c r="E600" i="2"/>
  <c r="E798" i="2"/>
  <c r="E1538" i="2"/>
  <c r="E1120" i="2"/>
  <c r="E1417" i="2"/>
  <c r="E312" i="2"/>
  <c r="E669" i="2"/>
  <c r="E1545" i="2"/>
  <c r="E944" i="2"/>
  <c r="E1117" i="2"/>
  <c r="E383" i="2"/>
  <c r="E900" i="2"/>
  <c r="E612" i="2"/>
  <c r="E1290" i="2"/>
  <c r="E1625" i="2"/>
  <c r="E1148" i="2"/>
  <c r="E1407" i="2"/>
  <c r="E933" i="2"/>
  <c r="E399" i="2"/>
  <c r="E984" i="2"/>
  <c r="E832" i="2"/>
  <c r="E713" i="2"/>
  <c r="E348" i="2"/>
  <c r="E636" i="2"/>
  <c r="E1304" i="2"/>
  <c r="E1551" i="2"/>
  <c r="E341" i="2"/>
  <c r="E41" i="2"/>
  <c r="E1704" i="2"/>
  <c r="E1630" i="2"/>
  <c r="E1351" i="2"/>
  <c r="E93" i="2"/>
  <c r="E1806" i="2"/>
  <c r="E615" i="2"/>
  <c r="E279" i="2"/>
  <c r="E1257" i="2"/>
  <c r="E48" i="2"/>
  <c r="E495" i="2"/>
  <c r="E1623" i="2"/>
  <c r="E1880" i="2"/>
  <c r="E165" i="2"/>
  <c r="E736" i="2"/>
  <c r="E687" i="2"/>
  <c r="E1255" i="2"/>
  <c r="E1550" i="2"/>
  <c r="E243" i="2"/>
  <c r="E1310" i="2"/>
  <c r="E964" i="2"/>
  <c r="E661" i="2"/>
  <c r="E1418" i="2"/>
  <c r="E1564" i="2"/>
  <c r="E1708" i="2"/>
  <c r="E334" i="2"/>
  <c r="E896" i="2"/>
  <c r="E667" i="2"/>
  <c r="E253" i="2"/>
  <c r="E1005" i="2"/>
  <c r="E1714" i="2"/>
  <c r="E1785" i="2"/>
  <c r="E1386" i="2"/>
  <c r="E1584" i="2"/>
  <c r="E1745" i="2"/>
  <c r="E1234" i="2"/>
  <c r="E271" i="2"/>
  <c r="E876" i="2"/>
  <c r="E637" i="2"/>
  <c r="E252" i="2"/>
  <c r="E658" i="2"/>
  <c r="E657" i="2"/>
  <c r="E1039" i="2"/>
  <c r="E1611" i="2"/>
  <c r="E895" i="2"/>
  <c r="E1671" i="2"/>
  <c r="E377" i="2"/>
  <c r="E1306" i="2"/>
  <c r="E222" i="2"/>
  <c r="E457" i="2"/>
  <c r="E1172" i="2"/>
  <c r="E1025" i="2"/>
  <c r="E1612" i="2"/>
  <c r="E1434" i="2"/>
  <c r="E422" i="2"/>
  <c r="E1445" i="2"/>
  <c r="E1440" i="2"/>
  <c r="E734" i="2"/>
  <c r="E1216" i="2"/>
  <c r="E1182" i="2"/>
  <c r="E726" i="2"/>
  <c r="E481" i="2"/>
  <c r="E493" i="2"/>
  <c r="E1153" i="2"/>
  <c r="E214" i="2"/>
  <c r="E33" i="2"/>
  <c r="E88" i="2"/>
  <c r="E1419" i="2"/>
  <c r="E132" i="2"/>
  <c r="E573" i="2"/>
  <c r="E605" i="2"/>
  <c r="E1649" i="2"/>
  <c r="E621" i="2"/>
  <c r="E1502" i="2"/>
  <c r="E298" i="2"/>
  <c r="E757" i="2"/>
  <c r="E302" i="2"/>
  <c r="E792" i="2"/>
  <c r="E1702" i="2"/>
  <c r="E1890" i="2"/>
  <c r="E352" i="2"/>
  <c r="E1662" i="2"/>
  <c r="E1292" i="2"/>
  <c r="E442" i="2"/>
  <c r="E232" i="2"/>
  <c r="E838" i="2"/>
  <c r="E761" i="2"/>
  <c r="E27" i="2"/>
  <c r="E1274" i="2"/>
  <c r="E1265" i="2"/>
  <c r="E674" i="2"/>
  <c r="E789" i="2"/>
  <c r="E257" i="2"/>
  <c r="E815" i="2"/>
  <c r="E800" i="2"/>
  <c r="E1409" i="2"/>
  <c r="E1715" i="2"/>
  <c r="E1887" i="2"/>
  <c r="E1812" i="2"/>
  <c r="E1142" i="2"/>
  <c r="E776" i="2"/>
  <c r="E1724" i="2"/>
  <c r="E1416" i="2"/>
  <c r="E478" i="2"/>
  <c r="E994" i="2"/>
  <c r="E1296" i="2"/>
  <c r="E503" i="2"/>
  <c r="E1156" i="2"/>
  <c r="E914" i="2"/>
  <c r="E1762" i="2"/>
  <c r="E115" i="2"/>
  <c r="E1497" i="2"/>
  <c r="E323" i="2"/>
  <c r="E539" i="2"/>
  <c r="E316" i="2"/>
  <c r="E543" i="2"/>
  <c r="E1119" i="2"/>
  <c r="E920" i="2"/>
  <c r="E1441" i="2"/>
  <c r="E1006" i="2"/>
  <c r="E496" i="2"/>
  <c r="E1889" i="2"/>
  <c r="E84" i="2"/>
  <c r="E742" i="2"/>
  <c r="E1423" i="2"/>
  <c r="E1235" i="2"/>
  <c r="E1104" i="2"/>
  <c r="E360" i="2"/>
  <c r="E49" i="2"/>
  <c r="E1823" i="2"/>
  <c r="E456" i="2"/>
  <c r="E1038" i="2"/>
  <c r="E201" i="2"/>
  <c r="E1914" i="2"/>
  <c r="E216" i="2"/>
  <c r="E1305" i="2"/>
  <c r="E1814" i="2"/>
  <c r="E905" i="2"/>
  <c r="E1638" i="2"/>
  <c r="E966" i="2"/>
  <c r="E1539" i="2"/>
  <c r="E1254" i="2"/>
  <c r="E308" i="2"/>
  <c r="E1303" i="2"/>
  <c r="E826" i="2"/>
  <c r="E51" i="2"/>
  <c r="E554" i="2"/>
  <c r="E550" i="2"/>
  <c r="E1648" i="2"/>
  <c r="E1225" i="2"/>
  <c r="E913" i="2"/>
  <c r="E899" i="2"/>
  <c r="E1580" i="2"/>
  <c r="E689" i="2"/>
  <c r="E1050" i="2"/>
  <c r="E753" i="2"/>
  <c r="E185" i="2"/>
  <c r="E62" i="2"/>
  <c r="E751" i="2"/>
  <c r="E1469" i="2"/>
  <c r="E248" i="2"/>
  <c r="E1160" i="2"/>
  <c r="E244" i="2"/>
  <c r="E582" i="2"/>
  <c r="E784" i="2"/>
  <c r="E1012" i="2"/>
  <c r="E183" i="2"/>
  <c r="E762" i="2"/>
  <c r="E482" i="2"/>
  <c r="E702" i="2"/>
  <c r="E1805" i="2"/>
  <c r="E1720" i="2"/>
  <c r="E842" i="2"/>
  <c r="E104" i="2"/>
  <c r="E932" i="2"/>
  <c r="E595" i="2"/>
  <c r="E1542" i="2"/>
  <c r="E1237" i="2"/>
  <c r="E677" i="2"/>
  <c r="E1844" i="2"/>
  <c r="E289" i="2"/>
  <c r="E1606" i="2"/>
  <c r="E355" i="2"/>
  <c r="E321" i="2"/>
  <c r="E801" i="2"/>
  <c r="E346" i="2"/>
  <c r="E338" i="2"/>
  <c r="E773" i="2"/>
  <c r="E141" i="2"/>
  <c r="E538" i="2"/>
  <c r="E1243" i="2"/>
  <c r="E1453" i="2"/>
  <c r="E958" i="2"/>
  <c r="E1679" i="2"/>
  <c r="E1829" i="2"/>
  <c r="E1670" i="2"/>
  <c r="E466" i="2"/>
  <c r="E1865" i="2"/>
  <c r="E727" i="2"/>
  <c r="E1370" i="2"/>
  <c r="E1780" i="2"/>
  <c r="E464" i="2"/>
  <c r="E396" i="2"/>
  <c r="E431" i="2"/>
  <c r="E1239" i="2"/>
  <c r="E1816" i="2"/>
  <c r="E1559" i="2"/>
  <c r="E430" i="2"/>
  <c r="E172" i="2"/>
  <c r="E95" i="2"/>
  <c r="E1428" i="2"/>
  <c r="E92" i="2"/>
  <c r="E1557" i="2"/>
  <c r="E1895" i="2"/>
  <c r="E982" i="2"/>
  <c r="E1514" i="2"/>
  <c r="E1017" i="2"/>
  <c r="E1674" i="2"/>
  <c r="E73" i="2"/>
  <c r="E46" i="2"/>
  <c r="E1530" i="2"/>
  <c r="E1461" i="2"/>
  <c r="E297" i="2"/>
  <c r="E38" i="2"/>
  <c r="E531" i="2"/>
  <c r="E1262" i="2"/>
  <c r="E848" i="2"/>
  <c r="E680" i="2"/>
  <c r="E143" i="2"/>
  <c r="E1364" i="2"/>
  <c r="E955" i="2"/>
  <c r="E1803" i="2"/>
  <c r="E962" i="2"/>
  <c r="E1669" i="2"/>
  <c r="E460" i="2"/>
  <c r="E83" i="2"/>
  <c r="E535" i="2"/>
  <c r="E237" i="2"/>
  <c r="E30" i="2"/>
  <c r="E1065" i="2"/>
  <c r="E1293" i="2"/>
  <c r="E597" i="2"/>
  <c r="E1568" i="2"/>
  <c r="E1801" i="2"/>
  <c r="E525" i="2"/>
  <c r="E611" i="2"/>
  <c r="E1697" i="2"/>
  <c r="E16" i="2"/>
  <c r="E1711" i="2"/>
  <c r="E142" i="2"/>
  <c r="E804" i="2"/>
  <c r="E1862" i="2"/>
  <c r="E1207" i="2"/>
  <c r="E1115" i="2"/>
  <c r="E579" i="2"/>
  <c r="E1854" i="2"/>
  <c r="E1087" i="2"/>
  <c r="E861" i="2"/>
  <c r="E683" i="2"/>
  <c r="E386" i="2"/>
  <c r="E1287" i="2"/>
  <c r="E972" i="2"/>
  <c r="E40" i="2"/>
  <c r="E367" i="2"/>
  <c r="E770" i="2"/>
  <c r="E1635" i="2"/>
  <c r="E100" i="2"/>
  <c r="E418" i="2"/>
  <c r="E1838" i="2"/>
  <c r="E498" i="2"/>
  <c r="E22" i="2"/>
  <c r="E580" i="2"/>
  <c r="E878" i="2"/>
  <c r="E208" i="2"/>
  <c r="E971" i="2"/>
  <c r="E1746" i="2"/>
  <c r="E87" i="2"/>
  <c r="E1190" i="2"/>
  <c r="E1487" i="2"/>
  <c r="E517" i="2"/>
  <c r="E1391" i="2"/>
  <c r="E1755" i="2"/>
  <c r="E707" i="2"/>
  <c r="E641" i="2"/>
  <c r="E1393" i="2"/>
  <c r="E799" i="2"/>
  <c r="E1475" i="2"/>
  <c r="E1126" i="2"/>
  <c r="E743" i="2"/>
  <c r="E404" i="2"/>
  <c r="E546" i="2"/>
  <c r="E1044" i="2"/>
  <c r="E594" i="2"/>
  <c r="E1013" i="2"/>
  <c r="E72" i="2"/>
  <c r="E1286" i="2"/>
  <c r="E1496" i="2"/>
  <c r="E1266" i="2"/>
  <c r="E24" i="2"/>
  <c r="E1365" i="2"/>
  <c r="E1601" i="2"/>
  <c r="E1076" i="2"/>
  <c r="E473" i="2"/>
  <c r="E1368" i="2"/>
  <c r="E542" i="2"/>
  <c r="E168" i="2"/>
  <c r="E797" i="2"/>
  <c r="E590" i="2"/>
  <c r="E215" i="2"/>
  <c r="E1719" i="2"/>
  <c r="E653" i="2"/>
  <c r="E695" i="2"/>
  <c r="E587" i="2"/>
  <c r="E1562" i="2"/>
  <c r="E1180" i="2"/>
  <c r="E226" i="2"/>
  <c r="E1773" i="2"/>
  <c r="E502" i="2"/>
  <c r="E946" i="2"/>
  <c r="E1091" i="2"/>
  <c r="E233" i="2"/>
  <c r="E281" i="2"/>
  <c r="E1769" i="2"/>
  <c r="E924" i="2"/>
  <c r="E1500" i="2"/>
  <c r="E606" i="2"/>
  <c r="E572" i="2"/>
  <c r="E330" i="2"/>
  <c r="E470" i="2"/>
  <c r="E1650" i="2"/>
  <c r="E1031" i="2"/>
  <c r="E99" i="2"/>
  <c r="E1080" i="2"/>
  <c r="E663" i="2"/>
  <c r="E295" i="2"/>
  <c r="E1837" i="2"/>
  <c r="E552" i="2"/>
  <c r="E858" i="2"/>
  <c r="E1534" i="2"/>
  <c r="E1372" i="2"/>
  <c r="E767" i="2"/>
  <c r="E1403" i="2"/>
  <c r="E63" i="2"/>
  <c r="E1517" i="2"/>
  <c r="E712" i="2"/>
  <c r="E505" i="2"/>
  <c r="E148" i="2"/>
  <c r="E1352" i="2"/>
  <c r="E1088" i="2"/>
  <c r="E161" i="2"/>
  <c r="E943" i="2"/>
  <c r="E1317" i="2"/>
  <c r="E1283" i="2"/>
  <c r="E31" i="2"/>
  <c r="E1800" i="2"/>
  <c r="E1628" i="2"/>
  <c r="E1301" i="2"/>
  <c r="E521" i="2"/>
  <c r="E28" i="2"/>
  <c r="E1563" i="2"/>
  <c r="E1411" i="2"/>
  <c r="E529" i="2"/>
  <c r="E1860" i="2"/>
  <c r="E1516" i="2"/>
  <c r="E828" i="2"/>
  <c r="E965" i="2"/>
  <c r="E343" i="2"/>
  <c r="E1520" i="2"/>
  <c r="E251" i="2"/>
  <c r="E1463" i="2"/>
  <c r="E1154" i="2"/>
  <c r="E766" i="2"/>
  <c r="E400" i="2"/>
  <c r="E149" i="2"/>
  <c r="E524" i="2"/>
  <c r="E1018" i="2"/>
  <c r="E1898" i="2"/>
  <c r="E928" i="2"/>
  <c r="E1084" i="2"/>
  <c r="E868" i="2"/>
  <c r="E1369" i="2"/>
  <c r="E565" i="2"/>
  <c r="E1103" i="2"/>
  <c r="E903" i="2"/>
  <c r="E450" i="2"/>
  <c r="E1179" i="2"/>
  <c r="E1259" i="2"/>
  <c r="E66" i="2"/>
  <c r="E837" i="2"/>
  <c r="E1668" i="2"/>
  <c r="E1504" i="2"/>
  <c r="E711" i="2"/>
  <c r="E454" i="2"/>
  <c r="E1010" i="2"/>
  <c r="E609" i="2"/>
  <c r="E1518" i="2"/>
  <c r="E1811" i="2"/>
  <c r="E1442" i="2"/>
  <c r="E1413" i="2"/>
  <c r="E1035" i="2"/>
  <c r="E1468" i="2"/>
  <c r="E1737" i="2"/>
  <c r="E1758" i="2"/>
  <c r="E1832" i="2"/>
  <c r="E1848" i="2"/>
  <c r="E218" i="2"/>
  <c r="E1498" i="2"/>
  <c r="E941" i="2"/>
  <c r="E1778" i="2"/>
  <c r="E506" i="2"/>
  <c r="E56" i="2"/>
  <c r="E1511" i="2"/>
  <c r="E509" i="2"/>
  <c r="E1220" i="2"/>
  <c r="E1426" i="2"/>
  <c r="E117" i="2"/>
  <c r="E1047" i="2"/>
  <c r="E1874" i="2"/>
  <c r="E444" i="2"/>
  <c r="E153" i="2"/>
  <c r="E820" i="2"/>
  <c r="E1167" i="2"/>
  <c r="E697" i="2"/>
  <c r="E1224" i="2"/>
  <c r="E207" i="2"/>
  <c r="E806" i="2"/>
  <c r="E412" i="2"/>
  <c r="E741" i="2"/>
  <c r="E1827" i="2"/>
  <c r="E1315" i="2"/>
  <c r="E112" i="2"/>
  <c r="E461" i="2"/>
  <c r="E719" i="2"/>
  <c r="E1318" i="2"/>
  <c r="E883" i="2"/>
  <c r="E205" i="2"/>
  <c r="E684" i="2"/>
  <c r="E427" i="2"/>
  <c r="E320" i="2"/>
  <c r="E1884" i="2"/>
  <c r="E1123" i="2"/>
  <c r="E195" i="2"/>
  <c r="E206" i="2"/>
  <c r="E733" i="2"/>
  <c r="E772" i="2"/>
  <c r="E1706" i="2"/>
  <c r="E1576" i="2"/>
  <c r="E847" i="2"/>
  <c r="E840" i="2"/>
  <c r="E631" i="2"/>
  <c r="E250" i="2"/>
  <c r="E77" i="2"/>
  <c r="E1100" i="2"/>
  <c r="E1776" i="2"/>
  <c r="E749" i="2"/>
  <c r="E381" i="2"/>
  <c r="E768" i="2"/>
  <c r="E589" i="2"/>
  <c r="E1721" i="2"/>
  <c r="E1183" i="2"/>
  <c r="E1358" i="2"/>
  <c r="E568" i="2"/>
  <c r="E1208" i="2"/>
  <c r="E716" i="2"/>
  <c r="E1836" i="2"/>
  <c r="E1203" i="2"/>
  <c r="E1826" i="2"/>
  <c r="E950" i="2"/>
  <c r="E1444" i="2"/>
  <c r="E15" i="2"/>
  <c r="E1107" i="2"/>
  <c r="E921" i="2"/>
  <c r="E1341" i="2"/>
  <c r="E1870" i="2"/>
  <c r="E1505" i="2"/>
  <c r="E292" i="2"/>
  <c r="E1108" i="2"/>
  <c r="E1309" i="2"/>
  <c r="E603" i="2"/>
  <c r="E1660" i="2"/>
  <c r="E378" i="2"/>
  <c r="E620" i="2"/>
  <c r="E556" i="2"/>
  <c r="E1074" i="2"/>
  <c r="E158" i="2"/>
  <c r="E1916" i="2"/>
  <c r="E1189" i="2"/>
  <c r="E1236" i="2"/>
  <c r="E1802" i="2"/>
  <c r="E823" i="2"/>
  <c r="E592" i="2"/>
  <c r="E188" i="2"/>
  <c r="E1133" i="2"/>
  <c r="E110" i="2"/>
  <c r="E1513" i="2"/>
  <c r="E1482" i="2"/>
  <c r="E1810" i="2"/>
  <c r="E130" i="2"/>
  <c r="E822" i="2"/>
  <c r="E491" i="2"/>
  <c r="E547" i="2"/>
  <c r="E1833" i="2"/>
  <c r="E1244" i="2"/>
  <c r="E975" i="2"/>
  <c r="E693" i="2"/>
  <c r="E765" i="2"/>
  <c r="E1385" i="2"/>
  <c r="E1523" i="2"/>
  <c r="E1909" i="2"/>
  <c r="E485" i="2"/>
  <c r="E1878" i="2"/>
  <c r="E1340" i="2"/>
  <c r="E782" i="2"/>
  <c r="E1651" i="2"/>
  <c r="E61" i="2"/>
  <c r="E1314" i="2"/>
  <c r="E1555" i="2"/>
  <c r="E164" i="2"/>
  <c r="E1094" i="2"/>
  <c r="E152" i="2"/>
  <c r="E1431" i="2"/>
  <c r="E20" i="2"/>
  <c r="E1273" i="2"/>
  <c r="E664" i="2"/>
  <c r="E159" i="2"/>
  <c r="E1907" i="2"/>
  <c r="E948" i="2"/>
  <c r="E1790" i="2"/>
  <c r="E372" i="2"/>
  <c r="E516" i="2"/>
  <c r="E1387" i="2"/>
  <c r="E575" i="2"/>
  <c r="E1429" i="2"/>
  <c r="E706" i="2"/>
  <c r="E1144" i="2"/>
  <c r="E53" i="2"/>
  <c r="E1069" i="2"/>
  <c r="E1014" i="2"/>
  <c r="E177" i="2"/>
  <c r="E342" i="2"/>
  <c r="E830" i="2"/>
  <c r="E544" i="2"/>
  <c r="E1682" i="2"/>
  <c r="E19" i="2"/>
  <c r="E645" i="2"/>
  <c r="E479" i="2"/>
  <c r="E1867" i="2"/>
  <c r="E1621" i="2"/>
  <c r="E408" i="2"/>
  <c r="E642" i="2"/>
  <c r="E1163" i="2"/>
  <c r="E1367" i="2"/>
  <c r="E1200" i="2"/>
  <c r="E1617" i="2"/>
  <c r="E85" i="2"/>
  <c r="E445" i="2"/>
  <c r="E1782" i="2"/>
  <c r="E37" i="2"/>
  <c r="E385" i="2"/>
  <c r="E1537" i="2"/>
  <c r="E1459" i="2"/>
  <c r="E105" i="2"/>
  <c r="E819" i="2"/>
  <c r="E268" i="2"/>
  <c r="E936" i="2"/>
  <c r="E533" i="2"/>
  <c r="E851" i="2"/>
  <c r="E1556" i="2"/>
  <c r="E901" i="2"/>
  <c r="E1613" i="2"/>
  <c r="E1499" i="2"/>
  <c r="E839" i="2"/>
  <c r="E1138" i="2"/>
  <c r="E1186" i="2"/>
  <c r="E714" i="2"/>
  <c r="AL40" i="2" l="1"/>
  <c r="AL45" i="2"/>
  <c r="AL13" i="2"/>
  <c r="AL26" i="2"/>
  <c r="AL4" i="2"/>
  <c r="AL15" i="2"/>
  <c r="AL29" i="2"/>
  <c r="AL2" i="2"/>
  <c r="AL6" i="2"/>
  <c r="AL9" i="2"/>
  <c r="AL38" i="2"/>
  <c r="AL33" i="2"/>
  <c r="AL43" i="2"/>
  <c r="AL17" i="2"/>
  <c r="AL14" i="2"/>
  <c r="AL19" i="2"/>
  <c r="AL12" i="2"/>
  <c r="AL5" i="2"/>
  <c r="AL20" i="2"/>
  <c r="AL8" i="2"/>
  <c r="AL42" i="2"/>
  <c r="AL41" i="2"/>
  <c r="AL37" i="2"/>
  <c r="AL32" i="2"/>
  <c r="AL24" i="2"/>
  <c r="AL27" i="2"/>
  <c r="AL34" i="2"/>
  <c r="AL35" i="2"/>
  <c r="AL16" i="2"/>
  <c r="AL10" i="2"/>
  <c r="AL21" i="2"/>
  <c r="AL25" i="2"/>
  <c r="AL44" i="2"/>
  <c r="AL28" i="2"/>
  <c r="AL7" i="2"/>
  <c r="AL18" i="2"/>
  <c r="AL36" i="2"/>
  <c r="AL31" i="2"/>
  <c r="AL22" i="2"/>
  <c r="AL30" i="2"/>
  <c r="AL11" i="2"/>
  <c r="AL3" i="2"/>
  <c r="AL23" i="2"/>
  <c r="AL39" i="2"/>
  <c r="G1355" i="2"/>
  <c r="G997" i="2"/>
  <c r="G715" i="2"/>
  <c r="G1676" i="2"/>
  <c r="G391" i="2"/>
  <c r="G1077" i="2"/>
  <c r="G1658" i="2"/>
  <c r="G933" i="2"/>
  <c r="G1040" i="2"/>
  <c r="G314" i="2"/>
  <c r="G1647" i="2"/>
  <c r="G948" i="2"/>
  <c r="G1149" i="2"/>
  <c r="G586" i="2"/>
  <c r="G872" i="2"/>
  <c r="G1331" i="2"/>
  <c r="G1098" i="2"/>
  <c r="G1350" i="2"/>
  <c r="G1060" i="2"/>
  <c r="G724" i="2"/>
  <c r="G978" i="2"/>
  <c r="G78" i="2"/>
  <c r="G841" i="2"/>
  <c r="G510" i="2"/>
  <c r="G1362" i="2"/>
  <c r="G1854" i="2"/>
  <c r="G1377" i="2"/>
  <c r="G86" i="2"/>
  <c r="G30" i="2"/>
  <c r="G1444" i="2"/>
  <c r="G1302" i="2"/>
  <c r="G368" i="2"/>
  <c r="G1906" i="2"/>
  <c r="G611" i="2"/>
  <c r="G1730" i="2"/>
  <c r="G921" i="2"/>
  <c r="G1762" i="2"/>
  <c r="G187" i="2"/>
  <c r="G694" i="2"/>
  <c r="G950" i="2"/>
  <c r="G1466" i="2"/>
  <c r="G618" i="2"/>
  <c r="G859" i="2"/>
  <c r="G125" i="2"/>
  <c r="G857" i="2"/>
  <c r="G1162" i="2"/>
  <c r="G1017" i="2"/>
  <c r="G183" i="2"/>
  <c r="G325" i="2"/>
  <c r="G351" i="2"/>
  <c r="G344" i="2"/>
  <c r="G1670" i="2"/>
  <c r="G1111" i="2"/>
  <c r="G1288" i="2"/>
  <c r="G1064" i="2"/>
  <c r="G881" i="2"/>
  <c r="G1785" i="2"/>
  <c r="G509" i="2"/>
  <c r="G1281" i="2"/>
  <c r="G1297" i="2"/>
  <c r="G1569" i="2"/>
  <c r="G691" i="2"/>
  <c r="G1747" i="2"/>
  <c r="G1532" i="2"/>
  <c r="G24" i="2"/>
  <c r="G213" i="2"/>
  <c r="G1072" i="2"/>
  <c r="G515" i="2"/>
  <c r="G868" i="2"/>
  <c r="G1889" i="2"/>
  <c r="G1405" i="2"/>
  <c r="G1589" i="2"/>
  <c r="G346" i="2"/>
  <c r="G1421" i="2"/>
  <c r="G1566" i="2"/>
  <c r="G341" i="2"/>
  <c r="G68" i="2"/>
  <c r="G1919" i="2"/>
  <c r="G833" i="2"/>
  <c r="G1367" i="2"/>
  <c r="G1903" i="2"/>
  <c r="G936" i="2"/>
  <c r="G593" i="2"/>
  <c r="G413" i="2"/>
  <c r="G687" i="2"/>
  <c r="G489" i="2"/>
  <c r="G1019" i="2"/>
  <c r="G1197" i="2"/>
  <c r="G1505" i="2"/>
  <c r="G1907" i="2"/>
  <c r="G1605" i="2"/>
  <c r="G1779" i="2"/>
  <c r="G1601" i="2"/>
  <c r="G1732" i="2"/>
  <c r="G1701" i="2"/>
  <c r="G224" i="2"/>
  <c r="G1852" i="2"/>
  <c r="G1552" i="2"/>
  <c r="G13" i="2"/>
  <c r="G1312" i="2"/>
  <c r="G1778" i="2"/>
  <c r="G1684" i="2"/>
  <c r="G1196" i="2"/>
  <c r="G1777" i="2"/>
  <c r="G1870" i="2"/>
  <c r="G1485" i="2"/>
  <c r="G1100" i="2"/>
  <c r="G1273" i="2"/>
  <c r="G1418" i="2"/>
  <c r="G62" i="2"/>
  <c r="G1783" i="2"/>
  <c r="G1515" i="2"/>
  <c r="G1720" i="2"/>
  <c r="G1154" i="2"/>
  <c r="G1817" i="2"/>
  <c r="G796" i="2"/>
  <c r="G665" i="2"/>
  <c r="G1633" i="2"/>
  <c r="G432" i="2"/>
  <c r="G250" i="2"/>
  <c r="G1924" i="2"/>
  <c r="G941" i="2"/>
  <c r="G1804" i="2"/>
  <c r="G434" i="2"/>
  <c r="G108" i="2"/>
  <c r="G1315" i="2"/>
  <c r="G1815" i="2"/>
  <c r="G1341" i="2"/>
  <c r="G1012" i="2"/>
  <c r="G1646" i="2"/>
  <c r="G28" i="2"/>
  <c r="G1849" i="2"/>
  <c r="G1749" i="2"/>
  <c r="G147" i="2"/>
  <c r="G1301" i="2"/>
  <c r="G141" i="2"/>
  <c r="G713" i="2"/>
  <c r="G1888" i="2"/>
  <c r="G1484" i="2"/>
  <c r="G66" i="2"/>
  <c r="G143" i="2"/>
  <c r="G286" i="2"/>
  <c r="G1159" i="2"/>
  <c r="G695" i="2"/>
  <c r="G813" i="2"/>
  <c r="G613" i="2"/>
  <c r="G406" i="2"/>
  <c r="G497" i="2"/>
  <c r="G1874" i="2"/>
  <c r="G238" i="2"/>
  <c r="G1537" i="2"/>
  <c r="G362" i="2"/>
  <c r="G834" i="2"/>
  <c r="G1107" i="2"/>
  <c r="G1486" i="2"/>
  <c r="G479" i="2"/>
  <c r="G279" i="2"/>
  <c r="G454" i="2"/>
  <c r="G402" i="2"/>
  <c r="G1703" i="2"/>
  <c r="G152" i="2"/>
  <c r="G1898" i="2"/>
  <c r="G291" i="2"/>
  <c r="G405" i="2"/>
  <c r="G1299" i="2"/>
  <c r="G866" i="2"/>
  <c r="G1075" i="2"/>
  <c r="G407" i="2"/>
  <c r="G319" i="2"/>
  <c r="G1501" i="2"/>
  <c r="G394" i="2"/>
  <c r="G1330" i="2"/>
  <c r="G976" i="2"/>
  <c r="G1674" i="2"/>
  <c r="G1722" i="2"/>
  <c r="G1858" i="2"/>
  <c r="G639" i="2"/>
  <c r="G1570" i="2"/>
  <c r="G1290" i="2"/>
  <c r="G1650" i="2"/>
  <c r="G1067" i="2"/>
  <c r="G879" i="2"/>
  <c r="G1352" i="2"/>
  <c r="G271" i="2"/>
  <c r="G55" i="2"/>
  <c r="G942" i="2"/>
  <c r="G1403" i="2"/>
  <c r="G134" i="2"/>
  <c r="G1336" i="2"/>
  <c r="G1886" i="2"/>
  <c r="G331" i="2"/>
  <c r="G1143" i="2"/>
  <c r="G549" i="2"/>
  <c r="G1240" i="2"/>
  <c r="G466" i="2"/>
  <c r="G1394" i="2"/>
  <c r="G822" i="2"/>
  <c r="G1634" i="2"/>
  <c r="G1487" i="2"/>
  <c r="G1807" i="2"/>
  <c r="G980" i="2"/>
  <c r="G1654" i="2"/>
  <c r="G54" i="2"/>
  <c r="G1499" i="2"/>
  <c r="G838" i="2"/>
  <c r="G3" i="2"/>
  <c r="G1047" i="2"/>
  <c r="G210" i="2"/>
  <c r="G1128" i="2"/>
  <c r="G242" i="2"/>
  <c r="G1757" i="2"/>
  <c r="G1661" i="2"/>
  <c r="G903" i="2"/>
  <c r="G864" i="2"/>
  <c r="G1476" i="2"/>
  <c r="G1378" i="2"/>
  <c r="G1829" i="2"/>
  <c r="G1366" i="2"/>
  <c r="G1876" i="2"/>
  <c r="G908" i="2"/>
  <c r="G525" i="2"/>
  <c r="G1135" i="2"/>
  <c r="G1561" i="2"/>
  <c r="G4" i="2"/>
  <c r="G1106" i="2"/>
  <c r="G1588" i="2"/>
  <c r="G1120" i="2"/>
  <c r="G597" i="2"/>
  <c r="G1073" i="2"/>
  <c r="G83" i="2"/>
  <c r="G700" i="2"/>
  <c r="G505" i="2"/>
  <c r="G1782" i="2"/>
  <c r="G333" i="2"/>
  <c r="G61" i="2"/>
  <c r="G477" i="2"/>
  <c r="G310" i="2"/>
  <c r="G773" i="2"/>
  <c r="G8" i="2"/>
  <c r="G153" i="2"/>
  <c r="G645" i="2"/>
  <c r="G1464" i="2"/>
  <c r="G807" i="2"/>
  <c r="G1715" i="2"/>
  <c r="G67" i="2"/>
  <c r="G173" i="2"/>
  <c r="G704" i="2"/>
  <c r="G110" i="2"/>
  <c r="G1254" i="2"/>
  <c r="G1287" i="2"/>
  <c r="G1326" i="2"/>
  <c r="G1070" i="2"/>
  <c r="G1873" i="2"/>
  <c r="G882" i="2"/>
  <c r="G1502" i="2"/>
  <c r="G156" i="2"/>
  <c r="G913" i="2"/>
  <c r="G483" i="2"/>
  <c r="G1764" i="2"/>
  <c r="G1614" i="2"/>
  <c r="G1695" i="2"/>
  <c r="G257" i="2"/>
  <c r="G1770" i="2"/>
  <c r="G1639" i="2"/>
  <c r="G1308" i="2"/>
  <c r="G2" i="2"/>
  <c r="G1459" i="2"/>
  <c r="G1311" i="2"/>
  <c r="G1784" i="2"/>
  <c r="G1351" i="2"/>
  <c r="G1267" i="2"/>
  <c r="G918" i="2"/>
  <c r="G1130" i="2"/>
  <c r="G1826" i="2"/>
  <c r="G1455" i="2"/>
  <c r="G1755" i="2"/>
  <c r="G862" i="2"/>
  <c r="G580" i="2"/>
  <c r="G653" i="2"/>
  <c r="G473" i="2"/>
  <c r="G1096" i="2"/>
  <c r="G203" i="2"/>
  <c r="G591" i="2"/>
  <c r="G1435" i="2"/>
  <c r="G1793" i="2"/>
  <c r="G1740" i="2"/>
  <c r="G396" i="2"/>
  <c r="G1900" i="2"/>
  <c r="G91" i="2"/>
  <c r="G853" i="2"/>
  <c r="G1031" i="2"/>
  <c r="G345" i="2"/>
  <c r="G917" i="2"/>
  <c r="G1624" i="2"/>
  <c r="G383" i="2"/>
  <c r="G576" i="2"/>
  <c r="G839" i="2"/>
  <c r="G1542" i="2"/>
  <c r="G748" i="2"/>
  <c r="G1357" i="2"/>
  <c r="G395" i="2"/>
  <c r="G861" i="2"/>
  <c r="G1207" i="2"/>
  <c r="G1088" i="2"/>
  <c r="G1452" i="2"/>
  <c r="G1885" i="2"/>
  <c r="G1030" i="2"/>
  <c r="G367" i="2"/>
  <c r="G69" i="2"/>
  <c r="G744" i="2"/>
  <c r="G294" i="2"/>
  <c r="G1081" i="2"/>
  <c r="G487" i="2"/>
  <c r="G1851" i="2"/>
  <c r="G1564" i="2"/>
  <c r="G1534" i="2"/>
  <c r="G1892" i="2"/>
  <c r="G45" i="2"/>
  <c r="G783" i="2"/>
  <c r="G116" i="2"/>
  <c r="G1816" i="2"/>
  <c r="G356" i="2"/>
  <c r="G1923" i="2"/>
  <c r="G1617" i="2"/>
  <c r="G121" i="2"/>
  <c r="G924" i="2"/>
  <c r="G962" i="2"/>
  <c r="G708" i="2"/>
  <c r="G334" i="2"/>
  <c r="G301" i="2"/>
  <c r="G304" i="2"/>
  <c r="G630" i="2"/>
  <c r="G858" i="2"/>
  <c r="G416" i="2"/>
  <c r="G1442" i="2"/>
  <c r="G1068" i="2"/>
  <c r="G1837" i="2"/>
  <c r="G486" i="2"/>
  <c r="G1714" i="2"/>
  <c r="G385" i="2"/>
  <c r="G703" i="2"/>
  <c r="G295" i="2"/>
  <c r="G26" i="2"/>
  <c r="G745" i="2"/>
  <c r="G1902" i="2"/>
  <c r="G377" i="2"/>
  <c r="G339" i="2"/>
  <c r="G94" i="2"/>
  <c r="G177" i="2"/>
  <c r="G411" i="2"/>
  <c r="G157" i="2"/>
  <c r="G277" i="2"/>
  <c r="G1218" i="2"/>
  <c r="G1041" i="2"/>
  <c r="G1269" i="2"/>
  <c r="G135" i="2"/>
  <c r="G1256" i="2"/>
  <c r="G1398" i="2"/>
  <c r="G119" i="2"/>
  <c r="G1198" i="2"/>
  <c r="G223" i="2"/>
  <c r="G1039" i="2"/>
  <c r="G1912" i="2"/>
  <c r="G928" i="2"/>
  <c r="G102" i="2"/>
  <c r="G1034" i="2"/>
  <c r="G1547" i="2"/>
  <c r="G1304" i="2"/>
  <c r="G1195" i="2"/>
  <c r="G397" i="2"/>
  <c r="G1277" i="2"/>
  <c r="G1772" i="2"/>
  <c r="G197" i="2"/>
  <c r="G136" i="2"/>
  <c r="G1580" i="2"/>
  <c r="G953" i="2"/>
  <c r="G1429" i="2"/>
  <c r="G837" i="2"/>
  <c r="G810" i="2"/>
  <c r="G1234" i="2"/>
  <c r="G343" i="2"/>
  <c r="G557" i="2"/>
  <c r="G1401" i="2"/>
  <c r="G974" i="2"/>
  <c r="G1230" i="2"/>
  <c r="G1090" i="2"/>
  <c r="G32" i="2"/>
  <c r="G1439" i="2"/>
  <c r="G1045" i="2"/>
  <c r="G129" i="2"/>
  <c r="G1848" i="2"/>
  <c r="G1847" i="2"/>
  <c r="G138" i="2"/>
  <c r="G307" i="2"/>
  <c r="G584" i="2"/>
  <c r="G353" i="2"/>
  <c r="G655" i="2"/>
  <c r="G1668" i="2"/>
  <c r="G72" i="2"/>
  <c r="G196" i="2"/>
  <c r="G911" i="2"/>
  <c r="G1295" i="2"/>
  <c r="G172" i="2"/>
  <c r="G761" i="2"/>
  <c r="G779" i="2"/>
  <c r="G163" i="2"/>
  <c r="G608" i="2"/>
  <c r="G867" i="2"/>
  <c r="G592" i="2"/>
  <c r="G686" i="2"/>
  <c r="G496" i="2"/>
  <c r="G634" i="2"/>
  <c r="G1641" i="2"/>
  <c r="G852" i="2"/>
  <c r="G1545" i="2"/>
  <c r="G281" i="2"/>
  <c r="G1867" i="2"/>
  <c r="G50" i="2"/>
  <c r="G919" i="2"/>
  <c r="G907" i="2"/>
  <c r="G1553" i="2"/>
  <c r="G601" i="2"/>
  <c r="G523" i="2"/>
  <c r="G354" i="2"/>
  <c r="G1140" i="2"/>
  <c r="G201" i="2"/>
  <c r="G507" i="2"/>
  <c r="G865" i="2"/>
  <c r="G208" i="2"/>
  <c r="G1800" i="2"/>
  <c r="G267" i="2"/>
  <c r="G498" i="2"/>
  <c r="G1270" i="2"/>
  <c r="G742" i="2"/>
  <c r="G1123" i="2"/>
  <c r="G777" i="2"/>
  <c r="G1397" i="2"/>
  <c r="G546" i="2"/>
  <c r="G1544" i="2"/>
  <c r="G846" i="2"/>
  <c r="G660" i="2"/>
  <c r="G572" i="2"/>
  <c r="G184" i="2"/>
  <c r="G278" i="2"/>
  <c r="G399" i="2"/>
  <c r="G1242" i="2"/>
  <c r="G516" i="2"/>
  <c r="G710" i="2"/>
  <c r="G1104" i="2"/>
  <c r="G643" i="2"/>
  <c r="G1692" i="2"/>
  <c r="G364" i="2"/>
  <c r="G168" i="2"/>
  <c r="G904" i="2"/>
  <c r="G1910" i="2"/>
  <c r="G225" i="2"/>
  <c r="G95" i="2"/>
  <c r="G1237" i="2"/>
  <c r="G188" i="2"/>
  <c r="G185" i="2"/>
  <c r="G1856" i="2"/>
  <c r="G71" i="2"/>
  <c r="G190" i="2"/>
  <c r="G1132" i="2"/>
  <c r="G626" i="2"/>
  <c r="G1644" i="2"/>
  <c r="G603" i="2"/>
  <c r="G1869" i="2"/>
  <c r="G384" i="2"/>
  <c r="G18" i="2"/>
  <c r="G802" i="2"/>
  <c r="G1620" i="2"/>
  <c r="G993" i="2"/>
  <c r="G321" i="2"/>
  <c r="G1260" i="2"/>
  <c r="G1653" i="2"/>
  <c r="G992" i="2"/>
  <c r="G690" i="2"/>
  <c r="G800" i="2"/>
  <c r="G1388" i="2"/>
  <c r="G1773" i="2"/>
  <c r="G1713" i="2"/>
  <c r="G1472" i="2"/>
  <c r="G1314" i="2"/>
  <c r="G1438" i="2"/>
  <c r="G1316" i="2"/>
  <c r="G1707" i="2"/>
  <c r="G1249" i="2"/>
  <c r="G292" i="2"/>
  <c r="G1390" i="2"/>
  <c r="G1765" i="2"/>
  <c r="G118" i="2"/>
  <c r="G1292" i="2"/>
  <c r="G236" i="2"/>
  <c r="G1190" i="2"/>
  <c r="G447" i="2"/>
  <c r="G40" i="2"/>
  <c r="G101" i="2"/>
  <c r="G705" i="2"/>
  <c r="G1577" i="2"/>
  <c r="G1344" i="2"/>
  <c r="G1846" i="2"/>
  <c r="G1451" i="2"/>
  <c r="G1255" i="2"/>
  <c r="G490" i="2"/>
  <c r="G1741" i="2"/>
  <c r="G663" i="2"/>
  <c r="G36" i="2"/>
  <c r="G697" i="2"/>
  <c r="G1752" i="2"/>
  <c r="G1558" i="2"/>
  <c r="G1742" i="2"/>
  <c r="G175" i="2"/>
  <c r="G1710" i="2"/>
  <c r="G991" i="2"/>
  <c r="G1554" i="2"/>
  <c r="G1872" i="2"/>
  <c r="G469" i="2"/>
  <c r="G1882" i="2"/>
  <c r="G494" i="2"/>
  <c r="G248" i="2"/>
  <c r="G410" i="2"/>
  <c r="G1099" i="2"/>
  <c r="G716" i="2"/>
  <c r="G484" i="2"/>
  <c r="G543" i="2"/>
  <c r="G1216" i="2"/>
  <c r="G1133" i="2"/>
  <c r="G508" i="2"/>
  <c r="G43" i="2"/>
  <c r="G1338" i="2"/>
  <c r="G1346" i="2"/>
  <c r="G274" i="2"/>
  <c r="G431" i="2"/>
  <c r="G51" i="2"/>
  <c r="G709" i="2"/>
  <c r="G1449" i="2"/>
  <c r="G506" i="2"/>
  <c r="G1897" i="2"/>
  <c r="G261" i="2"/>
  <c r="G585" i="2"/>
  <c r="G1557" i="2"/>
  <c r="G502" i="2"/>
  <c r="G863" i="2"/>
  <c r="G41" i="2"/>
  <c r="G534" i="2"/>
  <c r="G1863" i="2"/>
  <c r="G46" i="2"/>
  <c r="G167" i="2"/>
  <c r="G232" i="2"/>
  <c r="G1454" i="2"/>
  <c r="G1685" i="2"/>
  <c r="G757" i="2"/>
  <c r="G1833" i="2"/>
  <c r="G87" i="2"/>
  <c r="G625" i="2"/>
  <c r="G999" i="2"/>
  <c r="G1791" i="2"/>
  <c r="G657" i="2"/>
  <c r="G1427" i="2"/>
  <c r="G165" i="2"/>
  <c r="G545" i="2"/>
  <c r="G120" i="2"/>
  <c r="G9" i="2"/>
  <c r="G371" i="2"/>
  <c r="G70" i="2"/>
  <c r="G435" i="2"/>
  <c r="G1548" i="2"/>
  <c r="G896" i="2"/>
  <c r="G770" i="2"/>
  <c r="G961" i="2"/>
  <c r="G442" i="2"/>
  <c r="G59" i="2"/>
  <c r="G1794" i="2"/>
  <c r="G617" i="2"/>
  <c r="G202" i="2"/>
  <c r="G1604" i="2"/>
  <c r="G1763" i="2"/>
  <c r="G53" i="2"/>
  <c r="G1827" i="2"/>
  <c r="G408" i="2"/>
  <c r="G160" i="2"/>
  <c r="G342" i="2"/>
  <c r="G871" i="2"/>
  <c r="G15" i="2"/>
  <c r="G944" i="2"/>
  <c r="G856" i="2"/>
  <c r="G528" i="2"/>
  <c r="G1274" i="2"/>
  <c r="G1917" i="2"/>
  <c r="G766" i="2"/>
  <c r="G1424" i="2"/>
  <c r="G968" i="2"/>
  <c r="G327" i="2"/>
  <c r="G683" i="2"/>
  <c r="G1043" i="2"/>
  <c r="G1108" i="2"/>
  <c r="G540" i="2"/>
  <c r="G818" i="2"/>
  <c r="G678" i="2"/>
  <c r="G891" i="2"/>
  <c r="G467" i="2"/>
  <c r="G566" i="2"/>
  <c r="G272" i="2"/>
  <c r="G599" i="2"/>
  <c r="G198" i="2"/>
  <c r="G1592" i="2"/>
  <c r="G1145" i="2"/>
  <c r="G1079" i="2"/>
  <c r="G905" i="2"/>
  <c r="G1640" i="2"/>
  <c r="G369" i="2"/>
  <c r="G1021" i="2"/>
  <c r="G1422" i="2"/>
  <c r="G895" i="2"/>
  <c r="G1594" i="2"/>
  <c r="G1463" i="2"/>
  <c r="G1665" i="2"/>
  <c r="G60" i="2"/>
  <c r="G633" i="2"/>
  <c r="G456" i="2"/>
  <c r="G451" i="2"/>
  <c r="G1656" i="2"/>
  <c r="G624" i="2"/>
  <c r="G1477" i="2"/>
  <c r="G1756" i="2"/>
  <c r="G1702" i="2"/>
  <c r="G819" i="2"/>
  <c r="G920" i="2"/>
  <c r="G726" i="2"/>
  <c r="G1115" i="2"/>
  <c r="G1470" i="2"/>
  <c r="G1789" i="2"/>
  <c r="G1855" i="2"/>
  <c r="G260" i="2"/>
  <c r="G1799" i="2"/>
  <c r="G1433" i="2"/>
  <c r="G1325" i="2"/>
  <c r="G493" i="2"/>
  <c r="G323" i="2"/>
  <c r="G563" i="2"/>
  <c r="G65" i="2"/>
  <c r="G1228" i="2"/>
  <c r="G1602" i="2"/>
  <c r="G564" i="2"/>
  <c r="G598" i="2"/>
  <c r="G1183" i="2"/>
  <c r="G182" i="2"/>
  <c r="G162" i="2"/>
  <c r="G1721" i="2"/>
  <c r="G23" i="2"/>
  <c r="G1738" i="2"/>
  <c r="G1310" i="2"/>
  <c r="G5" i="2"/>
  <c r="G1300" i="2"/>
  <c r="G1158" i="2"/>
  <c r="G684" i="2"/>
  <c r="G398" i="2"/>
  <c r="G605" i="2"/>
  <c r="G1425" i="2"/>
  <c r="G1227" i="2"/>
  <c r="G1597" i="2"/>
  <c r="G318" i="2"/>
  <c r="G890" i="2"/>
  <c r="G596" i="2"/>
  <c r="G1700" i="2"/>
  <c r="G470" i="2"/>
  <c r="G299" i="2"/>
  <c r="G230" i="2"/>
  <c r="G500" i="2"/>
  <c r="G1189" i="2"/>
  <c r="G155" i="2"/>
  <c r="G1842" i="2"/>
  <c r="G258" i="2"/>
  <c r="G616" i="2"/>
  <c r="G790" i="2"/>
  <c r="G542" i="2"/>
  <c r="G348" i="2"/>
  <c r="G21" i="2"/>
  <c r="G1278" i="2"/>
  <c r="G1735" i="2"/>
  <c r="G111" i="2"/>
  <c r="G1841" i="2"/>
  <c r="G673" i="2"/>
  <c r="G1878" i="2"/>
  <c r="G627" i="2"/>
  <c r="G876" i="2"/>
  <c r="G1506" i="2"/>
  <c r="G832" i="2"/>
  <c r="G241" i="2"/>
  <c r="G828" i="2"/>
  <c r="G588" i="2"/>
  <c r="G1802" i="2"/>
  <c r="G462" i="2"/>
  <c r="G199" i="2"/>
  <c r="G1822" i="2"/>
  <c r="G1261" i="2"/>
  <c r="G31" i="2"/>
  <c r="G350" i="2"/>
  <c r="G481" i="2"/>
  <c r="G1625" i="2"/>
  <c r="G1092" i="2"/>
  <c r="G285" i="2"/>
  <c r="G967" i="2"/>
  <c r="G1087" i="2"/>
  <c r="G1727" i="2"/>
  <c r="G1033" i="2"/>
  <c r="G727" i="2"/>
  <c r="G1813" i="2"/>
  <c r="G276" i="2"/>
  <c r="G1866" i="2"/>
  <c r="G1410" i="2"/>
  <c r="G1322" i="2"/>
  <c r="G676" i="2"/>
  <c r="G568" i="2"/>
  <c r="G439" i="2"/>
  <c r="G1780" i="2"/>
  <c r="G1005" i="2"/>
  <c r="G1042" i="2"/>
  <c r="G875" i="2"/>
  <c r="G324" i="2"/>
  <c r="G14" i="2"/>
  <c r="G1496" i="2"/>
  <c r="G1173" i="2"/>
  <c r="G10" i="2"/>
  <c r="G1109" i="2"/>
  <c r="G648" i="2"/>
  <c r="G1615" i="2"/>
  <c r="G594" i="2"/>
  <c r="G527" i="2"/>
  <c r="G958" i="2"/>
  <c r="G1460" i="2"/>
  <c r="G649" i="2"/>
  <c r="G73" i="2"/>
  <c r="G1399" i="2"/>
  <c r="G1679" i="2"/>
  <c r="G1010" i="2"/>
  <c r="G720" i="2"/>
  <c r="G103" i="2"/>
  <c r="G623" i="2"/>
  <c r="G733" i="2"/>
  <c r="G1291" i="2"/>
  <c r="G1495" i="2"/>
  <c r="G1416" i="2"/>
  <c r="G641" i="2"/>
  <c r="G137" i="2"/>
  <c r="G206" i="2"/>
  <c r="G1482" i="2"/>
  <c r="G233" i="2"/>
  <c r="G1320" i="2"/>
  <c r="G1191" i="2"/>
  <c r="G729" i="2"/>
  <c r="G893" i="2"/>
  <c r="G680" i="2"/>
  <c r="G1258" i="2"/>
  <c r="G602" i="2"/>
  <c r="G877" i="2"/>
  <c r="G1582" i="2"/>
  <c r="G579" i="2"/>
  <c r="G475" i="2"/>
  <c r="G222" i="2"/>
  <c r="G6" i="2"/>
  <c r="G977" i="2"/>
  <c r="G902" i="2"/>
  <c r="G445" i="2"/>
  <c r="G1415" i="2"/>
  <c r="G1840" i="2"/>
  <c r="G1347" i="2"/>
  <c r="G981" i="2"/>
  <c r="G128" i="2"/>
  <c r="G1265" i="2"/>
  <c r="G784" i="2"/>
  <c r="G797" i="2"/>
  <c r="G988" i="2"/>
  <c r="G939" i="2"/>
  <c r="G1528" i="2"/>
  <c r="G1174" i="2"/>
  <c r="G669" i="2"/>
  <c r="G522" i="2"/>
  <c r="G994" i="2"/>
  <c r="G1694" i="2"/>
  <c r="G478" i="2"/>
  <c r="G415" i="2"/>
  <c r="G1324" i="2"/>
  <c r="G1349" i="2"/>
  <c r="G495" i="2"/>
  <c r="G438" i="2"/>
  <c r="G1354" i="2"/>
  <c r="G719" i="2"/>
  <c r="G754" i="2"/>
  <c r="G227" i="2"/>
  <c r="G1709" i="2"/>
  <c r="G1272" i="2"/>
  <c r="G811" i="2"/>
  <c r="G621" i="2"/>
  <c r="G1609" i="2"/>
  <c r="G1114" i="2"/>
  <c r="G249" i="2"/>
  <c r="G1635" i="2"/>
  <c r="G1539" i="2"/>
  <c r="G1686" i="2"/>
  <c r="G1879" i="2"/>
  <c r="G235" i="2"/>
  <c r="G843" i="2"/>
  <c r="G1880" i="2"/>
  <c r="G1014" i="2"/>
  <c r="G753" i="2"/>
  <c r="G637" i="2"/>
  <c r="G1568" i="2"/>
  <c r="G1321" i="2"/>
  <c r="G401" i="2"/>
  <c r="G1271" i="2"/>
  <c r="G1430" i="2"/>
  <c r="G1423" i="2"/>
  <c r="G581" i="2"/>
  <c r="G150" i="2"/>
  <c r="G1375" i="2"/>
  <c r="G912" i="2"/>
  <c r="G1283" i="2"/>
  <c r="G1052" i="2"/>
  <c r="G1663" i="2"/>
  <c r="G1572" i="2"/>
  <c r="G144" i="2"/>
  <c r="G567" i="2"/>
  <c r="G558" i="2"/>
  <c r="G1468" i="2"/>
  <c r="G179" i="2"/>
  <c r="G221" i="2"/>
  <c r="G1899" i="2"/>
  <c r="G1024" i="2"/>
  <c r="G1767" i="2"/>
  <c r="G1769" i="2"/>
  <c r="G595" i="2"/>
  <c r="G1608" i="2"/>
  <c r="G1596" i="2"/>
  <c r="G1818" i="2"/>
  <c r="G1527" i="2"/>
  <c r="G1286" i="2"/>
  <c r="G730" i="2"/>
  <c r="G178" i="2"/>
  <c r="G1253" i="2"/>
  <c r="G1317" i="2"/>
  <c r="G88" i="2"/>
  <c r="G1810" i="2"/>
  <c r="G550" i="2"/>
  <c r="G1176" i="2"/>
  <c r="G1518" i="2"/>
  <c r="G1124" i="2"/>
  <c r="G1110" i="2"/>
  <c r="G92" i="2"/>
  <c r="G1533" i="2"/>
  <c r="G1814" i="2"/>
  <c r="G1164" i="2"/>
  <c r="G1697" i="2"/>
  <c r="G1743" i="2"/>
  <c r="G1441" i="2"/>
  <c r="G1056" i="2"/>
  <c r="G923" i="2"/>
  <c r="G1049" i="2"/>
  <c r="G205" i="2"/>
  <c r="G791" i="2"/>
  <c r="G1387" i="2"/>
  <c r="G316" i="2"/>
  <c r="G42" i="2"/>
  <c r="G216" i="2"/>
  <c r="G1447" i="2"/>
  <c r="G1001" i="2"/>
  <c r="G1526" i="2"/>
  <c r="G943" i="2"/>
  <c r="G957" i="2"/>
  <c r="G1480" i="2"/>
  <c r="G1436" i="2"/>
  <c r="G1065" i="2"/>
  <c r="G1013" i="2"/>
  <c r="G381" i="2"/>
  <c r="G931" i="2"/>
  <c r="G885" i="2"/>
  <c r="G1053" i="2"/>
  <c r="G1551" i="2"/>
  <c r="G458" i="2"/>
  <c r="G1535" i="2"/>
  <c r="G1263" i="2"/>
  <c r="G1689" i="2"/>
  <c r="G1836" i="2"/>
  <c r="G194" i="2"/>
  <c r="G89" i="2"/>
  <c r="G631" i="2"/>
  <c r="G672" i="2"/>
  <c r="G1298" i="2"/>
  <c r="G1811" i="2"/>
  <c r="G305" i="2"/>
  <c r="G1481" i="2"/>
  <c r="G1922" i="2"/>
  <c r="G1307" i="2"/>
  <c r="G1440" i="2"/>
  <c r="G635" i="2"/>
  <c r="G1138" i="2"/>
  <c r="G359" i="2"/>
  <c r="G689" i="2"/>
  <c r="G768" i="2"/>
  <c r="G990" i="2"/>
  <c r="G1894" i="2"/>
  <c r="G1659" i="2"/>
  <c r="G25" i="2"/>
  <c r="G113" i="2"/>
  <c r="G1737" i="2"/>
  <c r="G1655" i="2"/>
  <c r="G1517" i="2"/>
  <c r="G752" i="2"/>
  <c r="G1705" i="2"/>
  <c r="G739" i="2"/>
  <c r="G1151" i="2"/>
  <c r="G1126" i="2"/>
  <c r="G361" i="2"/>
  <c r="G1745" i="2"/>
  <c r="G1125" i="2"/>
  <c r="G1529" i="2"/>
  <c r="G209" i="2"/>
  <c r="G1201" i="2"/>
  <c r="G460" i="2"/>
  <c r="G937" i="2"/>
  <c r="G47" i="2"/>
  <c r="G130" i="2"/>
  <c r="G1078" i="2"/>
  <c r="G884" i="2"/>
  <c r="G1901" i="2"/>
  <c r="G74" i="2"/>
  <c r="G789" i="2"/>
  <c r="G1556" i="2"/>
  <c r="G795" i="2"/>
  <c r="G1167" i="2"/>
  <c r="G892" i="2"/>
  <c r="G600" i="2"/>
  <c r="G782" i="2"/>
  <c r="G1226" i="2"/>
  <c r="G48" i="2"/>
  <c r="G573" i="2"/>
  <c r="G1404" i="2"/>
  <c r="G1222" i="2"/>
  <c r="G1469" i="2"/>
  <c r="G915" i="2"/>
  <c r="G1212" i="2"/>
  <c r="G1395" i="2"/>
  <c r="G1409" i="2"/>
  <c r="G560" i="2"/>
  <c r="G514" i="2"/>
  <c r="G914" i="2"/>
  <c r="G530" i="2"/>
  <c r="G1524" i="2"/>
  <c r="G532" i="2"/>
  <c r="G300" i="2"/>
  <c r="G1414" i="2"/>
  <c r="G297" i="2"/>
  <c r="G658" i="2"/>
  <c r="G389" i="2"/>
  <c r="G57" i="2"/>
  <c r="G662" i="2"/>
  <c r="G1309" i="2"/>
  <c r="G1408" i="2"/>
  <c r="G1025" i="2"/>
  <c r="G778" i="2"/>
  <c r="G1035" i="2"/>
  <c r="G731" i="2"/>
  <c r="G1758" i="2"/>
  <c r="G347" i="2"/>
  <c r="G366" i="2"/>
  <c r="G959" i="2"/>
  <c r="G551" i="2"/>
  <c r="G1563" i="2"/>
  <c r="G423" i="2"/>
  <c r="G142" i="2"/>
  <c r="G1257" i="2"/>
  <c r="G1232" i="2"/>
  <c r="G698" i="2"/>
  <c r="G109" i="2"/>
  <c r="G449" i="2"/>
  <c r="G315" i="2"/>
  <c r="G1567" i="2"/>
  <c r="G1046" i="2"/>
  <c r="G1871" i="2"/>
  <c r="G273" i="2"/>
  <c r="G151" i="2"/>
  <c r="G670" i="2"/>
  <c r="G860" i="2"/>
  <c r="G308" i="2"/>
  <c r="G1489" i="2"/>
  <c r="G1337" i="2"/>
  <c r="G1385" i="2"/>
  <c r="G1335" i="2"/>
  <c r="G104" i="2"/>
  <c r="G817" i="2"/>
  <c r="G1080" i="2"/>
  <c r="G1627" i="2"/>
  <c r="G268" i="2"/>
  <c r="G228" i="2"/>
  <c r="G375" i="2"/>
  <c r="G971" i="2"/>
  <c r="G1157" i="2"/>
  <c r="G1675" i="2"/>
  <c r="G533" i="2"/>
  <c r="G1009" i="2"/>
  <c r="G386" i="2"/>
  <c r="G419" i="2"/>
  <c r="G1251" i="2"/>
  <c r="G622" i="2"/>
  <c r="G706" i="2"/>
  <c r="G589" i="2"/>
  <c r="G1497" i="2"/>
  <c r="G1630" i="2"/>
  <c r="G1020" i="2"/>
  <c r="G282" i="2"/>
  <c r="G1239" i="2"/>
  <c r="G1223" i="2"/>
  <c r="G736" i="2"/>
  <c r="G171" i="2"/>
  <c r="G1356" i="2"/>
  <c r="G214" i="2"/>
  <c r="G1511" i="2"/>
  <c r="G1895" i="2"/>
  <c r="G1220" i="2"/>
  <c r="G1918" i="2"/>
  <c r="G1844" i="2"/>
  <c r="G771" i="2"/>
  <c r="G632" i="2"/>
  <c r="G1504" i="2"/>
  <c r="G309" i="2"/>
  <c r="G985" i="2"/>
  <c r="G1498" i="2"/>
  <c r="G1708" i="2"/>
  <c r="G1097" i="2"/>
  <c r="G886" i="2"/>
  <c r="G1806" i="2"/>
  <c r="G555" i="2"/>
  <c r="G1137" i="2"/>
  <c r="G776" i="2"/>
  <c r="G762" i="2"/>
  <c r="G1177" i="2"/>
  <c r="G1645" i="2"/>
  <c r="G1688" i="2"/>
  <c r="G1706" i="2"/>
  <c r="G1768" i="2"/>
  <c r="G1343" i="2"/>
  <c r="G1562" i="2"/>
  <c r="G1327" i="2"/>
  <c r="G760" i="2"/>
  <c r="G901" i="2"/>
  <c r="G812" i="2"/>
  <c r="G263" i="2"/>
  <c r="G1555" i="2"/>
  <c r="G452" i="2"/>
  <c r="G1839" i="2"/>
  <c r="G756" i="2"/>
  <c r="G1712" i="2"/>
  <c r="G313" i="2"/>
  <c r="G1798" i="2"/>
  <c r="G1348" i="2"/>
  <c r="G718" i="2"/>
  <c r="G1538" i="2"/>
  <c r="G403" i="2"/>
  <c r="G317" i="2"/>
  <c r="G440" i="2"/>
  <c r="G7" i="2"/>
  <c r="G651" i="2"/>
  <c r="G472" i="2"/>
  <c r="G1170" i="2"/>
  <c r="G244" i="2"/>
  <c r="G652" i="2"/>
  <c r="G124" i="2"/>
  <c r="G735" i="2"/>
  <c r="G1119" i="2"/>
  <c r="G786" i="2"/>
  <c r="G1214" i="2"/>
  <c r="G1649" i="2"/>
  <c r="G1500" i="2"/>
  <c r="G926" i="2"/>
  <c r="G1202" i="2"/>
  <c r="G666" i="2"/>
  <c r="G1587" i="2"/>
  <c r="G1402" i="2"/>
  <c r="G747" i="2"/>
  <c r="G628" i="2"/>
  <c r="G1379" i="2"/>
  <c r="G679" i="2"/>
  <c r="G170" i="2"/>
  <c r="G799" i="2"/>
  <c r="G1751" i="2"/>
  <c r="G619" i="2"/>
  <c r="G400" i="2"/>
  <c r="G429" i="2"/>
  <c r="G1586" i="2"/>
  <c r="G1185" i="2"/>
  <c r="G1667" i="2"/>
  <c r="G1797" i="2"/>
  <c r="G1690" i="2"/>
  <c r="G1759" i="2"/>
  <c r="G1494" i="2"/>
  <c r="G220" i="2"/>
  <c r="G1687" i="2"/>
  <c r="G1549" i="2"/>
  <c r="G191" i="2"/>
  <c r="G97" i="2"/>
  <c r="G1319" i="2"/>
  <c r="G1238" i="2"/>
  <c r="G1519" i="2"/>
  <c r="G82" i="2"/>
  <c r="G1187" i="2"/>
  <c r="G929" i="2"/>
  <c r="G112" i="2"/>
  <c r="G1091" i="2"/>
  <c r="G1231" i="2"/>
  <c r="G1736" i="2"/>
  <c r="G1386" i="2"/>
  <c r="G1629" i="2"/>
  <c r="G247" i="2"/>
  <c r="G1677" i="2"/>
  <c r="G320" i="2"/>
  <c r="G1610" i="2"/>
  <c r="G1219" i="2"/>
  <c r="G1801" i="2"/>
  <c r="G620" i="2"/>
  <c r="G1673" i="2"/>
  <c r="G122" i="2"/>
  <c r="G995" i="2"/>
  <c r="G200" i="2"/>
  <c r="G1175" i="2"/>
  <c r="G688" i="2"/>
  <c r="G253" i="2"/>
  <c r="G609" i="2"/>
  <c r="G900" i="2"/>
  <c r="G117" i="2"/>
  <c r="G1101" i="2"/>
  <c r="G1835" i="2"/>
  <c r="G1383" i="2"/>
  <c r="G390" i="2"/>
  <c r="G140" i="2"/>
  <c r="G34" i="2"/>
  <c r="G671" i="2"/>
  <c r="G1595" i="2"/>
  <c r="G1166" i="2"/>
  <c r="G725" i="2"/>
  <c r="G1241" i="2"/>
  <c r="G98" i="2"/>
  <c r="G373" i="2"/>
  <c r="G123" i="2"/>
  <c r="G677" i="2"/>
  <c r="G1657" i="2"/>
  <c r="G949" i="2"/>
  <c r="G49" i="2"/>
  <c r="G480" i="2"/>
  <c r="G830" i="2"/>
  <c r="G1734" i="2"/>
  <c r="G1200" i="2"/>
  <c r="G288" i="2"/>
  <c r="G1353" i="2"/>
  <c r="G1213" i="2"/>
  <c r="G583" i="2"/>
  <c r="G1063" i="2"/>
  <c r="G52" i="2"/>
  <c r="G338" i="2"/>
  <c r="G932" i="2"/>
  <c r="G357" i="2"/>
  <c r="G638" i="2"/>
  <c r="G1824" i="2"/>
  <c r="G1623" i="2"/>
  <c r="G824" i="2"/>
  <c r="G355" i="2"/>
  <c r="G750" i="2"/>
  <c r="G998" i="2"/>
  <c r="G887" i="2"/>
  <c r="G758" i="2"/>
  <c r="G370" i="2"/>
  <c r="G269" i="2"/>
  <c r="G1093" i="2"/>
  <c r="G970" i="2"/>
  <c r="G1458" i="2"/>
  <c r="G280" i="2"/>
  <c r="G517" i="2"/>
  <c r="G425" i="2"/>
  <c r="G851" i="2"/>
  <c r="G388" i="2"/>
  <c r="G537" i="2"/>
  <c r="G1182" i="2"/>
  <c r="G1294" i="2"/>
  <c r="G1618" i="2"/>
  <c r="G850" i="2"/>
  <c r="G259" i="2"/>
  <c r="G20" i="2"/>
  <c r="G717" i="2"/>
  <c r="G35" i="2"/>
  <c r="G1786" i="2"/>
  <c r="G1345" i="2"/>
  <c r="G1761" i="2"/>
  <c r="G352" i="2"/>
  <c r="G289" i="2"/>
  <c r="G1062" i="2"/>
  <c r="G767" i="2"/>
  <c r="G1061" i="2"/>
  <c r="G654" i="2"/>
  <c r="G685" i="2"/>
  <c r="G207" i="2"/>
  <c r="G1584" i="2"/>
  <c r="G293" i="2"/>
  <c r="G1026" i="2"/>
  <c r="G788" i="2"/>
  <c r="G888" i="2"/>
  <c r="G226" i="2"/>
  <c r="G1890" i="2"/>
  <c r="G1576" i="2"/>
  <c r="G1118" i="2"/>
  <c r="G166" i="2"/>
  <c r="G1693" i="2"/>
  <c r="G714" i="2"/>
  <c r="G482" i="2"/>
  <c r="G1163" i="2"/>
  <c r="G650" i="2"/>
  <c r="G1382" i="2"/>
  <c r="G1323" i="2"/>
  <c r="G1044" i="2"/>
  <c r="G126" i="2"/>
  <c r="G64" i="2"/>
  <c r="G1058" i="2"/>
  <c r="G702" i="2"/>
  <c r="G737" i="2"/>
  <c r="G922" i="2"/>
  <c r="G1666" i="2"/>
  <c r="G614" i="2"/>
  <c r="G1473" i="2"/>
  <c r="G1812" i="2"/>
  <c r="G1384" i="2"/>
  <c r="G870" i="2"/>
  <c r="G794" i="2"/>
  <c r="G513" i="2"/>
  <c r="G131" i="2"/>
  <c r="G1904" i="2"/>
  <c r="G154" i="2"/>
  <c r="G1285" i="2"/>
  <c r="G1513" i="2"/>
  <c r="G1453" i="2"/>
  <c r="G1407" i="2"/>
  <c r="G1426" i="2"/>
  <c r="G1007" i="2"/>
  <c r="G1443" i="2"/>
  <c r="G1150" i="2"/>
  <c r="G254" i="2"/>
  <c r="G1781" i="2"/>
  <c r="G741" i="2"/>
  <c r="G1417" i="2"/>
  <c r="G1391" i="2"/>
  <c r="G212" i="2"/>
  <c r="G1574" i="2"/>
  <c r="G1795" i="2"/>
  <c r="G849" i="2"/>
  <c r="G1682" i="2"/>
  <c r="G1358" i="2"/>
  <c r="G218" i="2"/>
  <c r="G723" i="2"/>
  <c r="G464" i="2"/>
  <c r="G243" i="2"/>
  <c r="G519" i="2"/>
  <c r="G1600" i="2"/>
  <c r="G925" i="2"/>
  <c r="G1122" i="2"/>
  <c r="G1719" i="2"/>
  <c r="G1179" i="2"/>
  <c r="G1790" i="2"/>
  <c r="G296" i="2"/>
  <c r="G358" i="2"/>
  <c r="G1774" i="2"/>
  <c r="G1462" i="2"/>
  <c r="G996" i="2"/>
  <c r="G246" i="2"/>
  <c r="G647" i="2"/>
  <c r="G1672" i="2"/>
  <c r="G821" i="2"/>
  <c r="G1823" i="2"/>
  <c r="G1373" i="2"/>
  <c r="G1571" i="2"/>
  <c r="G552" i="2"/>
  <c r="G1431" i="2"/>
  <c r="G284" i="2"/>
  <c r="G1396" i="2"/>
  <c r="G1084" i="2"/>
  <c r="G1733" i="2"/>
  <c r="G176" i="2"/>
  <c r="G1146" i="2"/>
  <c r="G409" i="2"/>
  <c r="G80" i="2"/>
  <c r="G1420" i="2"/>
  <c r="G1235" i="2"/>
  <c r="G1432" i="2"/>
  <c r="G816" i="2"/>
  <c r="G1105" i="2"/>
  <c r="G952" i="2"/>
  <c r="G1616" i="2"/>
  <c r="G1209" i="2"/>
  <c r="G1264" i="2"/>
  <c r="G1883" i="2"/>
  <c r="G1284" i="2"/>
  <c r="G340" i="2"/>
  <c r="G1329" i="2"/>
  <c r="G349" i="2"/>
  <c r="G681" i="2"/>
  <c r="G827" i="2"/>
  <c r="G1171" i="2"/>
  <c r="G1753" i="2"/>
  <c r="G335" i="2"/>
  <c r="G1775" i="2"/>
  <c r="G75" i="2"/>
  <c r="G1478" i="2"/>
  <c r="G264" i="2"/>
  <c r="G1652" i="2"/>
  <c r="G303" i="2"/>
  <c r="G39" i="2"/>
  <c r="G1896" i="2"/>
  <c r="G453" i="2"/>
  <c r="G1573" i="2"/>
  <c r="G963" i="2"/>
  <c r="G193" i="2"/>
  <c r="G1699" i="2"/>
  <c r="G1820" i="2"/>
  <c r="G612" i="2"/>
  <c r="G433" i="2"/>
  <c r="G1884" i="2"/>
  <c r="G1134" i="2"/>
  <c r="G312" i="2"/>
  <c r="G1492" i="2"/>
  <c r="G58" i="2"/>
  <c r="G1619" i="2"/>
  <c r="G969" i="2"/>
  <c r="G1194" i="2"/>
  <c r="G1483" i="2"/>
  <c r="G829" i="2"/>
  <c r="G1642" i="2"/>
  <c r="G22" i="2"/>
  <c r="G158" i="2"/>
  <c r="G721" i="2"/>
  <c r="G1233" i="2"/>
  <c r="G503" i="2"/>
  <c r="G972" i="2"/>
  <c r="G511" i="2"/>
  <c r="G1160" i="2"/>
  <c r="G805" i="2"/>
  <c r="G1559" i="2"/>
  <c r="G1057" i="2"/>
  <c r="G115" i="2"/>
  <c r="G1581" i="2"/>
  <c r="G1507" i="2"/>
  <c r="G1180" i="2"/>
  <c r="G1516" i="2"/>
  <c r="G1016" i="2"/>
  <c r="G1509" i="2"/>
  <c r="G1683" i="2"/>
  <c r="G883" i="2"/>
  <c r="G582" i="2"/>
  <c r="G63" i="2"/>
  <c r="G1868" i="2"/>
  <c r="G1681" i="2"/>
  <c r="G365" i="2"/>
  <c r="G1018" i="2"/>
  <c r="G1038" i="2"/>
  <c r="G1490" i="2"/>
  <c r="G1808" i="2"/>
  <c r="G1313" i="2"/>
  <c r="G422" i="2"/>
  <c r="G376" i="2"/>
  <c r="G1406" i="2"/>
  <c r="G1363" i="2"/>
  <c r="G1129" i="2"/>
  <c r="G1905" i="2"/>
  <c r="G161" i="2"/>
  <c r="G1374" i="2"/>
  <c r="G899" i="2"/>
  <c r="G77" i="2"/>
  <c r="G848" i="2"/>
  <c r="G1008" i="2"/>
  <c r="G99" i="2"/>
  <c r="G674" i="2"/>
  <c r="G237" i="2"/>
  <c r="G1911" i="2"/>
  <c r="G692" i="2"/>
  <c r="G1877" i="2"/>
  <c r="G337" i="2"/>
  <c r="G1037" i="2"/>
  <c r="G1893" i="2"/>
  <c r="G1875" i="2"/>
  <c r="G1184" i="2"/>
  <c r="G531" i="2"/>
  <c r="G56" i="2"/>
  <c r="G100" i="2"/>
  <c r="G1845" i="2"/>
  <c r="G541" i="2"/>
  <c r="G1168" i="2"/>
  <c r="G1457" i="2"/>
  <c r="G820" i="2"/>
  <c r="G1514" i="2"/>
  <c r="G880" i="2"/>
  <c r="G1626" i="2"/>
  <c r="G1069" i="2"/>
  <c r="G840" i="2"/>
  <c r="G1445" i="2"/>
  <c r="G1169" i="2"/>
  <c r="G1369" i="2"/>
  <c r="G1389" i="2"/>
  <c r="G1000" i="2"/>
  <c r="G1206" i="2"/>
  <c r="G989" i="2"/>
  <c r="G1520" i="2"/>
  <c r="G1859" i="2"/>
  <c r="G1606" i="2"/>
  <c r="G712" i="2"/>
  <c r="G1887" i="2"/>
  <c r="G38" i="2"/>
  <c r="G1523" i="2"/>
  <c r="G420" i="2"/>
  <c r="G675" i="2"/>
  <c r="G1339" i="2"/>
  <c r="G535" i="2"/>
  <c r="G139" i="2"/>
  <c r="G1805" i="2"/>
  <c r="G1334" i="2"/>
  <c r="G1748" i="2"/>
  <c r="G19" i="2"/>
  <c r="G1862" i="2"/>
  <c r="G1066" i="2"/>
  <c r="G1027" i="2"/>
  <c r="G927" i="2"/>
  <c r="G808" i="2"/>
  <c r="G1465" i="2"/>
  <c r="G1116" i="2"/>
  <c r="G606" i="2"/>
  <c r="G302" i="2"/>
  <c r="G217" i="2"/>
  <c r="G1266" i="2"/>
  <c r="G565" i="2"/>
  <c r="G379" i="2"/>
  <c r="G1259" i="2"/>
  <c r="G940" i="2"/>
  <c r="G1036" i="2"/>
  <c r="G1474" i="2"/>
  <c r="G1204" i="2"/>
  <c r="G1365" i="2"/>
  <c r="G1247" i="2"/>
  <c r="G1022" i="2"/>
  <c r="G964" i="2"/>
  <c r="G1372" i="2"/>
  <c r="G806" i="2"/>
  <c r="G1591" i="2"/>
  <c r="G547" i="2"/>
  <c r="G326" i="2"/>
  <c r="G1332" i="2"/>
  <c r="G1380" i="2"/>
  <c r="G180" i="2"/>
  <c r="G845" i="2"/>
  <c r="G245" i="2"/>
  <c r="G1003" i="2"/>
  <c r="G1002" i="2"/>
  <c r="G667" i="2"/>
  <c r="G1857" i="2"/>
  <c r="G1512" i="2"/>
  <c r="G1664" i="2"/>
  <c r="G792" i="2"/>
  <c r="G491" i="2"/>
  <c r="G322" i="2"/>
  <c r="G855" i="2"/>
  <c r="G1029" i="2"/>
  <c r="G930" i="2"/>
  <c r="G1575" i="2"/>
  <c r="G1669" i="2"/>
  <c r="G512" i="2"/>
  <c r="G785" i="2"/>
  <c r="G1103" i="2"/>
  <c r="G781" i="2"/>
  <c r="G559" i="2"/>
  <c r="G965" i="2"/>
  <c r="G231" i="2"/>
  <c r="G1560" i="2"/>
  <c r="G984" i="2"/>
  <c r="G283" i="2"/>
  <c r="G575" i="2"/>
  <c r="G1148" i="2"/>
  <c r="G492" i="2"/>
  <c r="G1051" i="2"/>
  <c r="G1279" i="2"/>
  <c r="G145" i="2"/>
  <c r="G329" i="2"/>
  <c r="G1828" i="2"/>
  <c r="G577" i="2"/>
  <c r="G189" i="2"/>
  <c r="G1368" i="2"/>
  <c r="G1050" i="2"/>
  <c r="G1450" i="2"/>
  <c r="G1579" i="2"/>
  <c r="G873" i="2"/>
  <c r="G1055" i="2"/>
  <c r="G1921" i="2"/>
  <c r="G363" i="2"/>
  <c r="G1306" i="2"/>
  <c r="G1853" i="2"/>
  <c r="G1488" i="2"/>
  <c r="G485" i="2"/>
  <c r="G803" i="2"/>
  <c r="G1048" i="2"/>
  <c r="G465" i="2"/>
  <c r="G743" i="2"/>
  <c r="G1510" i="2"/>
  <c r="G825" i="2"/>
  <c r="G664" i="2"/>
  <c r="G844" i="2"/>
  <c r="G1296" i="2"/>
  <c r="G270" i="2"/>
  <c r="G448" i="2"/>
  <c r="G1766" i="2"/>
  <c r="G1508" i="2"/>
  <c r="G444" i="2"/>
  <c r="G1419" i="2"/>
  <c r="G878" i="2"/>
  <c r="G1830" i="2"/>
  <c r="G569" i="2"/>
  <c r="G29" i="2"/>
  <c r="G1632" i="2"/>
  <c r="G955" i="2"/>
  <c r="G1028" i="2"/>
  <c r="G1825" i="2"/>
  <c r="G234" i="2"/>
  <c r="G1127" i="2"/>
  <c r="G164" i="2"/>
  <c r="G544" i="2"/>
  <c r="G1613" i="2"/>
  <c r="G696" i="2"/>
  <c r="G382" i="2"/>
  <c r="G211" i="2"/>
  <c r="G1680" i="2"/>
  <c r="G521" i="2"/>
  <c r="G956" i="2"/>
  <c r="G759" i="2"/>
  <c r="G499" i="2"/>
  <c r="G275" i="2"/>
  <c r="G1282" i="2"/>
  <c r="G646" i="2"/>
  <c r="G1141" i="2"/>
  <c r="G417" i="2"/>
  <c r="G1446" i="2"/>
  <c r="G707" i="2"/>
  <c r="G1205" i="2"/>
  <c r="G107" i="2"/>
  <c r="G556" i="2"/>
  <c r="G780" i="2"/>
  <c r="G946" i="2"/>
  <c r="G1208" i="2"/>
  <c r="G1221" i="2"/>
  <c r="G412" i="2"/>
  <c r="G1172" i="2"/>
  <c r="G587" i="2"/>
  <c r="G1082" i="2"/>
  <c r="G1834" i="2"/>
  <c r="G668" i="2"/>
  <c r="G1530" i="2"/>
  <c r="G629" i="2"/>
  <c r="G562" i="2"/>
  <c r="G96" i="2"/>
  <c r="G1448" i="2"/>
  <c r="G251" i="2"/>
  <c r="G1361" i="2"/>
  <c r="G1698" i="2"/>
  <c r="G1161" i="2"/>
  <c r="G186" i="2"/>
  <c r="G1131" i="2"/>
  <c r="G488" i="2"/>
  <c r="G1729" i="2"/>
  <c r="G1865" i="2"/>
  <c r="G414" i="2"/>
  <c r="G823" i="2"/>
  <c r="G1246" i="2"/>
  <c r="G764" i="2"/>
  <c r="G1147" i="2"/>
  <c r="G529" i="2"/>
  <c r="G960" i="2"/>
  <c r="G1638" i="2"/>
  <c r="G44" i="2"/>
  <c r="G548" i="2"/>
  <c r="G1328" i="2"/>
  <c r="G114" i="2"/>
  <c r="G835" i="2"/>
  <c r="G1074" i="2"/>
  <c r="G1085" i="2"/>
  <c r="G1796" i="2"/>
  <c r="G701" i="2"/>
  <c r="G1792" i="2"/>
  <c r="G1393" i="2"/>
  <c r="G916" i="2"/>
  <c r="G424" i="2"/>
  <c r="G1229" i="2"/>
  <c r="G1891" i="2"/>
  <c r="G1342" i="2"/>
  <c r="G1662" i="2"/>
  <c r="G1671" i="2"/>
  <c r="G1456" i="2"/>
  <c r="G554" i="2"/>
  <c r="G1289" i="2"/>
  <c r="G1412" i="2"/>
  <c r="G699" i="2"/>
  <c r="G372" i="2"/>
  <c r="G421" i="2"/>
  <c r="G763" i="2"/>
  <c r="G1831" i="2"/>
  <c r="G1142" i="2"/>
  <c r="G898" i="2"/>
  <c r="G945" i="2"/>
  <c r="G11" i="2"/>
  <c r="G1215" i="2"/>
  <c r="G265" i="2"/>
  <c r="G1112" i="2"/>
  <c r="G951" i="2"/>
  <c r="G854" i="2"/>
  <c r="G1776" i="2"/>
  <c r="G240" i="2"/>
  <c r="G1475" i="2"/>
  <c r="G765" i="2"/>
  <c r="G215" i="2"/>
  <c r="G1102" i="2"/>
  <c r="G1832" i="2"/>
  <c r="G501" i="2"/>
  <c r="G1843" i="2"/>
  <c r="G463" i="2"/>
  <c r="G1648" i="2"/>
  <c r="G169" i="2"/>
  <c r="G520" i="2"/>
  <c r="G804" i="2"/>
  <c r="G1333" i="2"/>
  <c r="G801" i="2"/>
  <c r="G1546" i="2"/>
  <c r="G1691" i="2"/>
  <c r="G148" i="2"/>
  <c r="G1113" i="2"/>
  <c r="G738" i="2"/>
  <c r="G769" i="2"/>
  <c r="G195" i="2"/>
  <c r="G1244" i="2"/>
  <c r="G262" i="2"/>
  <c r="G1156" i="2"/>
  <c r="G538" i="2"/>
  <c r="G615" i="2"/>
  <c r="G1188" i="2"/>
  <c r="G1603" i="2"/>
  <c r="G1392" i="2"/>
  <c r="G836" i="2"/>
  <c r="G418" i="2"/>
  <c r="G938" i="2"/>
  <c r="G798" i="2"/>
  <c r="G1004" i="2"/>
  <c r="G436" i="2"/>
  <c r="G1428" i="2"/>
  <c r="G430" i="2"/>
  <c r="G1121" i="2"/>
  <c r="G1726" i="2"/>
  <c r="G740" i="2"/>
  <c r="G874" i="2"/>
  <c r="G1724" i="2"/>
  <c r="G1136" i="2"/>
  <c r="G1268" i="2"/>
  <c r="G181" i="2"/>
  <c r="G441" i="2"/>
  <c r="G751" i="2"/>
  <c r="G1754" i="2"/>
  <c r="G1631" i="2"/>
  <c r="G1203" i="2"/>
  <c r="G81" i="2"/>
  <c r="G536" i="2"/>
  <c r="G1262" i="2"/>
  <c r="G1731" i="2"/>
  <c r="G1651" i="2"/>
  <c r="G947" i="2"/>
  <c r="G252" i="2"/>
  <c r="G1578" i="2"/>
  <c r="G146" i="2"/>
  <c r="G1089" i="2"/>
  <c r="G889" i="2"/>
  <c r="G1360" i="2"/>
  <c r="G934" i="2"/>
  <c r="G1521" i="2"/>
  <c r="G1491" i="2"/>
  <c r="G159" i="2"/>
  <c r="G1909" i="2"/>
  <c r="G311" i="2"/>
  <c r="G910" i="2"/>
  <c r="G1643" i="2"/>
  <c r="G1181" i="2"/>
  <c r="G749" i="2"/>
  <c r="G1550" i="2"/>
  <c r="G1086" i="2"/>
  <c r="G1178" i="2"/>
  <c r="G404" i="2"/>
  <c r="G661" i="2"/>
  <c r="G1243" i="2"/>
  <c r="G1144" i="2"/>
  <c r="G1914" i="2"/>
  <c r="G1744" i="2"/>
  <c r="G1236" i="2"/>
  <c r="G711" i="2"/>
  <c r="G1585" i="2"/>
  <c r="G1139" i="2"/>
  <c r="G1819" i="2"/>
  <c r="G1525" i="2"/>
  <c r="G1094" i="2"/>
  <c r="G17" i="2"/>
  <c r="G1771" i="2"/>
  <c r="G1716" i="2"/>
  <c r="G826" i="2"/>
  <c r="G393" i="2"/>
  <c r="G1015" i="2"/>
  <c r="G1850" i="2"/>
  <c r="G12" i="2"/>
  <c r="G290" i="2"/>
  <c r="G1611" i="2"/>
  <c r="G93" i="2"/>
  <c r="G656" i="2"/>
  <c r="G380" i="2"/>
  <c r="G1915" i="2"/>
  <c r="G728" i="2"/>
  <c r="G847" i="2"/>
  <c r="G1225" i="2"/>
  <c r="G954" i="2"/>
  <c r="G966" i="2"/>
  <c r="G659" i="2"/>
  <c r="G570" i="2"/>
  <c r="G476" i="2"/>
  <c r="G1364" i="2"/>
  <c r="G229" i="2"/>
  <c r="G1224" i="2"/>
  <c r="G640" i="2"/>
  <c r="G1434" i="2"/>
  <c r="G1607" i="2"/>
  <c r="G979" i="2"/>
  <c r="G1467" i="2"/>
  <c r="G897" i="2"/>
  <c r="G461" i="2"/>
  <c r="G1541" i="2"/>
  <c r="G518" i="2"/>
  <c r="G426" i="2"/>
  <c r="G266" i="2"/>
  <c r="G734" i="2"/>
  <c r="G909" i="2"/>
  <c r="G1471" i="2"/>
  <c r="G1628" i="2"/>
  <c r="G553" i="2"/>
  <c r="G1252" i="2"/>
  <c r="G1864" i="2"/>
  <c r="G578" i="2"/>
  <c r="G1211" i="2"/>
  <c r="G443" i="2"/>
  <c r="G33" i="2"/>
  <c r="G133" i="2"/>
  <c r="G1186" i="2"/>
  <c r="G457" i="2"/>
  <c r="G1245" i="2"/>
  <c r="G1711" i="2"/>
  <c r="G524" i="2"/>
  <c r="G1083" i="2"/>
  <c r="G1437" i="2"/>
  <c r="G746" i="2"/>
  <c r="G1728" i="2"/>
  <c r="G459" i="2"/>
  <c r="G1920" i="2"/>
  <c r="G1881" i="2"/>
  <c r="G1543" i="2"/>
  <c r="G1704" i="2"/>
  <c r="G906" i="2"/>
  <c r="G1787" i="2"/>
  <c r="G437" i="2"/>
  <c r="G1723" i="2"/>
  <c r="G973" i="2"/>
  <c r="G1760" i="2"/>
  <c r="G1193" i="2"/>
  <c r="G1370" i="2"/>
  <c r="G935" i="2"/>
  <c r="G298" i="2"/>
  <c r="G1275" i="2"/>
  <c r="G332" i="2"/>
  <c r="G1678" i="2"/>
  <c r="G755" i="2"/>
  <c r="G1493" i="2"/>
  <c r="G986" i="2"/>
  <c r="G1598" i="2"/>
  <c r="G604" i="2"/>
  <c r="G1006" i="2"/>
  <c r="G1340" i="2"/>
  <c r="G869" i="2"/>
  <c r="G539" i="2"/>
  <c r="G1916" i="2"/>
  <c r="G1809" i="2"/>
  <c r="G427" i="2"/>
  <c r="G1612" i="2"/>
  <c r="G287" i="2"/>
  <c r="G106" i="2"/>
  <c r="G1023" i="2"/>
  <c r="G1908" i="2"/>
  <c r="G428" i="2"/>
  <c r="G982" i="2"/>
  <c r="G455" i="2"/>
  <c r="G590" i="2"/>
  <c r="G636" i="2"/>
  <c r="G336" i="2"/>
  <c r="G174" i="2"/>
  <c r="G474" i="2"/>
  <c r="G76" i="2"/>
  <c r="G204" i="2"/>
  <c r="G1621" i="2"/>
  <c r="G1590" i="2"/>
  <c r="G1071" i="2"/>
  <c r="G1599" i="2"/>
  <c r="G1803" i="2"/>
  <c r="G1359" i="2"/>
  <c r="G775" i="2"/>
  <c r="G1636" i="2"/>
  <c r="G1503" i="2"/>
  <c r="G306" i="2"/>
  <c r="G732" i="2"/>
  <c r="G450" i="2"/>
  <c r="G1217" i="2"/>
  <c r="G1303" i="2"/>
  <c r="G1155" i="2"/>
  <c r="G682" i="2"/>
  <c r="G1076" i="2"/>
  <c r="G1411" i="2"/>
  <c r="G814" i="2"/>
  <c r="G1117" i="2"/>
  <c r="G774" i="2"/>
  <c r="G1637" i="2"/>
  <c r="G1293" i="2"/>
  <c r="G471" i="2"/>
  <c r="G239" i="2"/>
  <c r="G446" i="2"/>
  <c r="G79" i="2"/>
  <c r="G1750" i="2"/>
  <c r="G132" i="2"/>
  <c r="G1199" i="2"/>
  <c r="G1250" i="2"/>
  <c r="G1381" i="2"/>
  <c r="G1376" i="2"/>
  <c r="G90" i="2"/>
  <c r="G504" i="2"/>
  <c r="G1276" i="2"/>
  <c r="G378" i="2"/>
  <c r="G1248" i="2"/>
  <c r="G374" i="2"/>
  <c r="G1531" i="2"/>
  <c r="G894" i="2"/>
  <c r="G1305" i="2"/>
  <c r="G842" i="2"/>
  <c r="G722" i="2"/>
  <c r="G149" i="2"/>
  <c r="G387" i="2"/>
  <c r="G1479" i="2"/>
  <c r="G1165" i="2"/>
  <c r="G84" i="2"/>
  <c r="G219" i="2"/>
  <c r="G1861" i="2"/>
  <c r="G644" i="2"/>
  <c r="G192" i="2"/>
  <c r="G561" i="2"/>
  <c r="G1913" i="2"/>
  <c r="G1318" i="2"/>
  <c r="G1746" i="2"/>
  <c r="G607" i="2"/>
  <c r="G975" i="2"/>
  <c r="G468" i="2"/>
  <c r="G1059" i="2"/>
  <c r="G693" i="2"/>
  <c r="G85" i="2"/>
  <c r="G1054" i="2"/>
  <c r="G1152" i="2"/>
  <c r="G328" i="2"/>
  <c r="G127" i="2"/>
  <c r="G1725" i="2"/>
  <c r="G1461" i="2"/>
  <c r="G27" i="2"/>
  <c r="G793" i="2"/>
  <c r="G983" i="2"/>
  <c r="G642" i="2"/>
  <c r="G1280" i="2"/>
  <c r="G610" i="2"/>
  <c r="G1583" i="2"/>
  <c r="G1717" i="2"/>
  <c r="G330" i="2"/>
  <c r="G1821" i="2"/>
  <c r="G1095" i="2"/>
  <c r="G1371" i="2"/>
  <c r="G255" i="2"/>
  <c r="G37" i="2"/>
  <c r="G1593" i="2"/>
  <c r="G1860" i="2"/>
  <c r="G1622" i="2"/>
  <c r="G1739" i="2"/>
  <c r="G1540" i="2"/>
  <c r="G1011" i="2"/>
  <c r="G360" i="2"/>
  <c r="G1192" i="2"/>
  <c r="G1660" i="2"/>
  <c r="G392" i="2"/>
  <c r="G256" i="2"/>
  <c r="G815" i="2"/>
  <c r="G1718" i="2"/>
  <c r="G831" i="2"/>
  <c r="G1788" i="2"/>
  <c r="G1522" i="2"/>
  <c r="G16" i="2"/>
  <c r="G809" i="2"/>
  <c r="G1838" i="2"/>
  <c r="G1565" i="2"/>
  <c r="G787" i="2"/>
  <c r="G1153" i="2"/>
  <c r="G574" i="2"/>
  <c r="G1536" i="2"/>
  <c r="G105" i="2"/>
  <c r="G987" i="2"/>
  <c r="G772" i="2"/>
  <c r="G571" i="2"/>
  <c r="G526" i="2"/>
  <c r="G1413" i="2"/>
  <c r="G1696" i="2"/>
  <c r="G1032" i="2"/>
  <c r="G1210" i="2"/>
  <c r="G1400" i="2"/>
</calcChain>
</file>

<file path=xl/sharedStrings.xml><?xml version="1.0" encoding="utf-8"?>
<sst xmlns="http://schemas.openxmlformats.org/spreadsheetml/2006/main" count="4214" uniqueCount="3971">
  <si>
    <t>PI CODE</t>
  </si>
  <si>
    <t>PI Last Name</t>
  </si>
  <si>
    <t>PI First Name</t>
  </si>
  <si>
    <t>Location Type</t>
  </si>
  <si>
    <t>In-Lab Location</t>
  </si>
  <si>
    <t>Chemical Name</t>
  </si>
  <si>
    <t>Physical State</t>
  </si>
  <si>
    <t># of Containers</t>
  </si>
  <si>
    <t>Amount per Container</t>
  </si>
  <si>
    <t>Unit of Measure</t>
  </si>
  <si>
    <t>CAS #</t>
  </si>
  <si>
    <t>Vendor</t>
  </si>
  <si>
    <t>Catalog #</t>
  </si>
  <si>
    <t>Receipt Date</t>
  </si>
  <si>
    <t>Expiration Date</t>
  </si>
  <si>
    <t>Comments</t>
  </si>
  <si>
    <t>Date Entered</t>
  </si>
  <si>
    <t>Private/Share</t>
  </si>
  <si>
    <t>LAST_CHANGED</t>
  </si>
  <si>
    <t>CONCENTRATION</t>
  </si>
  <si>
    <t>CHEMICAL #</t>
  </si>
  <si>
    <t>LOT #</t>
  </si>
  <si>
    <t>SDS URL</t>
  </si>
  <si>
    <t>researcher</t>
  </si>
  <si>
    <t>last_name</t>
  </si>
  <si>
    <t>first_name</t>
  </si>
  <si>
    <t>building</t>
  </si>
  <si>
    <t>lab</t>
  </si>
  <si>
    <t>storage_device</t>
  </si>
  <si>
    <t>storage_location</t>
  </si>
  <si>
    <t>chemical_description</t>
  </si>
  <si>
    <t>physical_state</t>
  </si>
  <si>
    <t>receipt_quantity</t>
  </si>
  <si>
    <t>unit</t>
  </si>
  <si>
    <t>chemical_unit</t>
  </si>
  <si>
    <t>cas_num</t>
  </si>
  <si>
    <t>vendor</t>
  </si>
  <si>
    <t>catalog_number</t>
  </si>
  <si>
    <t>receipt_date</t>
  </si>
  <si>
    <t>expiration_date</t>
  </si>
  <si>
    <t>contact</t>
  </si>
  <si>
    <t>comments</t>
  </si>
  <si>
    <t>date_entered</t>
  </si>
  <si>
    <t>ship_code</t>
  </si>
  <si>
    <t>private_share</t>
  </si>
  <si>
    <t>last_update</t>
  </si>
  <si>
    <t>concentration</t>
  </si>
  <si>
    <t>chemical_number</t>
  </si>
  <si>
    <t>lot_number</t>
  </si>
  <si>
    <t>msds_url</t>
  </si>
  <si>
    <t xml:space="preserve">Enter the </t>
  </si>
  <si>
    <t xml:space="preserve">Searchable </t>
  </si>
  <si>
    <t>If your lab has a</t>
  </si>
  <si>
    <t>Enter the chemical name</t>
  </si>
  <si>
    <t>Choose</t>
  </si>
  <si>
    <t>How many</t>
  </si>
  <si>
    <t xml:space="preserve">Quantity of </t>
  </si>
  <si>
    <t>Searchable</t>
  </si>
  <si>
    <t>Enter the CAS</t>
  </si>
  <si>
    <t>Enter the catalog</t>
  </si>
  <si>
    <t>Format for</t>
  </si>
  <si>
    <t>This is where</t>
  </si>
  <si>
    <t>Choose whether or</t>
  </si>
  <si>
    <t>PI's last name</t>
  </si>
  <si>
    <t>PI's first name</t>
  </si>
  <si>
    <t>lab room</t>
  </si>
  <si>
    <t>dropdown list</t>
  </si>
  <si>
    <t>from the vendor here.</t>
  </si>
  <si>
    <t>between</t>
  </si>
  <si>
    <t>bottles</t>
  </si>
  <si>
    <t>the chemical</t>
  </si>
  <si>
    <t>number for the</t>
  </si>
  <si>
    <t>number from the</t>
  </si>
  <si>
    <t xml:space="preserve">dates as </t>
  </si>
  <si>
    <t xml:space="preserve">new or existing </t>
  </si>
  <si>
    <t xml:space="preserve">not to share chemicals </t>
  </si>
  <si>
    <t>number</t>
  </si>
  <si>
    <t xml:space="preserve">to choose a listed </t>
  </si>
  <si>
    <t>Solid,</t>
  </si>
  <si>
    <t>in the lab.</t>
  </si>
  <si>
    <t>in a container.</t>
  </si>
  <si>
    <t>to search for</t>
  </si>
  <si>
    <t>chemical.</t>
  </si>
  <si>
    <t>vendor here.</t>
  </si>
  <si>
    <t>follows.</t>
  </si>
  <si>
    <t>with your department</t>
  </si>
  <si>
    <t>storage type.</t>
  </si>
  <si>
    <t>Liquid,</t>
  </si>
  <si>
    <t>unit. (G), (L), and</t>
  </si>
  <si>
    <t>MM/DD/YYYY</t>
  </si>
  <si>
    <t>by typing "Private"</t>
  </si>
  <si>
    <t>or Gas.</t>
  </si>
  <si>
    <t>(S) represent the</t>
  </si>
  <si>
    <t>or "Share" here.</t>
  </si>
  <si>
    <t>phsyical state</t>
  </si>
  <si>
    <t>associated with</t>
  </si>
  <si>
    <t>the unit.</t>
  </si>
  <si>
    <t>Vendor Code</t>
  </si>
  <si>
    <t>Vendor Name</t>
  </si>
  <si>
    <t>Column2</t>
  </si>
  <si>
    <t>Column3</t>
  </si>
  <si>
    <t>Column4</t>
  </si>
  <si>
    <t>Column 5</t>
  </si>
  <si>
    <t>Column 6</t>
  </si>
  <si>
    <t>Storage</t>
  </si>
  <si>
    <t>Colu1</t>
  </si>
  <si>
    <t>Colu2</t>
  </si>
  <si>
    <t>Colu3</t>
  </si>
  <si>
    <t>Colu4</t>
  </si>
  <si>
    <t>Colu5</t>
  </si>
  <si>
    <t>Chemical Unit</t>
  </si>
  <si>
    <t>Description</t>
  </si>
  <si>
    <t>Col1</t>
  </si>
  <si>
    <t>Col2</t>
  </si>
  <si>
    <t>Col3</t>
  </si>
  <si>
    <t>Col4</t>
  </si>
  <si>
    <t>Col5</t>
  </si>
  <si>
    <t>CLIMAX</t>
  </si>
  <si>
    <t>Climax</t>
  </si>
  <si>
    <t>Acid Cabinet</t>
  </si>
  <si>
    <t>Boxes</t>
  </si>
  <si>
    <t>17001</t>
  </si>
  <si>
    <t>Armstrong Flooring</t>
  </si>
  <si>
    <t>Base Cabinet</t>
  </si>
  <si>
    <t>Cases</t>
  </si>
  <si>
    <t>UnitBox</t>
  </si>
  <si>
    <t>17002</t>
  </si>
  <si>
    <t>Kodak</t>
  </si>
  <si>
    <t>DropBox</t>
  </si>
  <si>
    <t>Bay</t>
  </si>
  <si>
    <t>StorageBox</t>
  </si>
  <si>
    <t>CC</t>
  </si>
  <si>
    <t>Cubic Centimeters</t>
  </si>
  <si>
    <t>3BSCICOR</t>
  </si>
  <si>
    <t>3B Scientific Corporation</t>
  </si>
  <si>
    <t>Bench Area</t>
  </si>
  <si>
    <t>CU.FT.</t>
  </si>
  <si>
    <t>Cubic Feet (Gas)</t>
  </si>
  <si>
    <t>UnitFilter</t>
  </si>
  <si>
    <t>3BSCICORP</t>
  </si>
  <si>
    <t>3B SCIENTIFIC CORPORATION</t>
  </si>
  <si>
    <t>Bin</t>
  </si>
  <si>
    <t>StorageFilter</t>
  </si>
  <si>
    <t>CU.FT.(L)</t>
  </si>
  <si>
    <t>Cubic Feet (Liquid)</t>
  </si>
  <si>
    <t>3D SYS</t>
  </si>
  <si>
    <t>3D SYSTEMS</t>
  </si>
  <si>
    <t>Cabinet</t>
  </si>
  <si>
    <t>CU.FT.(S)</t>
  </si>
  <si>
    <t>Cubic Feet (Solid)</t>
  </si>
  <si>
    <t>3IN1</t>
  </si>
  <si>
    <t>3 in One</t>
  </si>
  <si>
    <t xml:space="preserve"> </t>
  </si>
  <si>
    <t>Cold Room</t>
  </si>
  <si>
    <t>Cylinders</t>
  </si>
  <si>
    <t>3M</t>
  </si>
  <si>
    <t>3M Corporate Headquarters</t>
  </si>
  <si>
    <t>Corrosives Cabinet</t>
  </si>
  <si>
    <t>Each</t>
  </si>
  <si>
    <t>3MC</t>
  </si>
  <si>
    <t>Dessicator</t>
  </si>
  <si>
    <t>Fluid Ounces</t>
  </si>
  <si>
    <t>5 PRIME</t>
  </si>
  <si>
    <t>5 PRIME Inc.</t>
  </si>
  <si>
    <t>Flammables Cabinet</t>
  </si>
  <si>
    <t>G</t>
  </si>
  <si>
    <t>Grams (Solid)</t>
  </si>
  <si>
    <t>A&amp;APHARM</t>
  </si>
  <si>
    <t>A&amp;A PHARMACHEM</t>
  </si>
  <si>
    <t>Freezer</t>
  </si>
  <si>
    <t>G (G)</t>
  </si>
  <si>
    <t>Grams (Gas)</t>
  </si>
  <si>
    <t>AAESAR</t>
  </si>
  <si>
    <t>ALFA AESAR, A JOHNSON MATTHEY COMPA</t>
  </si>
  <si>
    <t>Fume Hood</t>
  </si>
  <si>
    <t>G (L)</t>
  </si>
  <si>
    <t>Grams (Liquid)</t>
  </si>
  <si>
    <t>AAESARAVO</t>
  </si>
  <si>
    <t>ALFA AESAR, AVOCADO, LANCASTER</t>
  </si>
  <si>
    <t>Fume Hood Cabinet</t>
  </si>
  <si>
    <t>Gal</t>
  </si>
  <si>
    <t>Gallons</t>
  </si>
  <si>
    <t>AALEN</t>
  </si>
  <si>
    <t>Aalen Chemical Co., Ltd.</t>
  </si>
  <si>
    <t>Gas Cabinet</t>
  </si>
  <si>
    <t>KG (G)</t>
  </si>
  <si>
    <t>Kilograms (Gas)</t>
  </si>
  <si>
    <t>Aaper</t>
  </si>
  <si>
    <t>Glove Box</t>
  </si>
  <si>
    <t>KG</t>
  </si>
  <si>
    <t>Kilograms (Solid)</t>
  </si>
  <si>
    <t>AAPPTEC</t>
  </si>
  <si>
    <t>AAPPTec, LLC</t>
  </si>
  <si>
    <t>Other</t>
  </si>
  <si>
    <t>KG (L)</t>
  </si>
  <si>
    <t>Kilograms (Liquid)</t>
  </si>
  <si>
    <t>AAT-100</t>
  </si>
  <si>
    <t>Advanced Adhesive Technologies Inc</t>
  </si>
  <si>
    <t>Refrigerator</t>
  </si>
  <si>
    <t>KIT</t>
  </si>
  <si>
    <t>kit</t>
  </si>
  <si>
    <t>ABBOTT</t>
  </si>
  <si>
    <t>Abbott Laboratories</t>
  </si>
  <si>
    <t>Shelf</t>
  </si>
  <si>
    <t>LB (S)</t>
  </si>
  <si>
    <t>Pounds (Solid)</t>
  </si>
  <si>
    <t>ABC</t>
  </si>
  <si>
    <t>ABC COMPOUNDING</t>
  </si>
  <si>
    <t>Storage Area</t>
  </si>
  <si>
    <t>LB</t>
  </si>
  <si>
    <t>Pounds (Gas)</t>
  </si>
  <si>
    <t>ABCAM</t>
  </si>
  <si>
    <t>Abcam Inc.</t>
  </si>
  <si>
    <t>Storage Cabinet</t>
  </si>
  <si>
    <t>LB (L)</t>
  </si>
  <si>
    <t>Pounds (Liquid)</t>
  </si>
  <si>
    <t>ABCAMLTD</t>
  </si>
  <si>
    <t>Abcam Limited</t>
  </si>
  <si>
    <t>Liters (S)</t>
  </si>
  <si>
    <t>Liters (Solid)</t>
  </si>
  <si>
    <t>ABCHEM</t>
  </si>
  <si>
    <t>AB Chem. Inc.</t>
  </si>
  <si>
    <t>Liters</t>
  </si>
  <si>
    <t>Liters (Liquid)</t>
  </si>
  <si>
    <t>ABCM</t>
  </si>
  <si>
    <t>Abcam</t>
  </si>
  <si>
    <t>Liters (G)</t>
  </si>
  <si>
    <t>Liters (Gas)</t>
  </si>
  <si>
    <t>ABCR</t>
  </si>
  <si>
    <t>mg (G)</t>
  </si>
  <si>
    <t>Milligrams (Gas)</t>
  </si>
  <si>
    <t>AbDSerotec</t>
  </si>
  <si>
    <t>mg (L)</t>
  </si>
  <si>
    <t>Milligrams (Liquid)</t>
  </si>
  <si>
    <t>ABMOLE</t>
  </si>
  <si>
    <t>ABMole Bioscience</t>
  </si>
  <si>
    <t>mg</t>
  </si>
  <si>
    <t>Milligrams (Solid)</t>
  </si>
  <si>
    <t>ABNOVA</t>
  </si>
  <si>
    <t>mL (S)</t>
  </si>
  <si>
    <t>Milliliters (Solid)</t>
  </si>
  <si>
    <t>ACCCORP</t>
  </si>
  <si>
    <t>ACC Corporation</t>
  </si>
  <si>
    <t>mL (G)</t>
  </si>
  <si>
    <t>Milliliters (Gas)</t>
  </si>
  <si>
    <t>ACCELA</t>
  </si>
  <si>
    <t>Accela ChemBio Inc.</t>
  </si>
  <si>
    <t>mL</t>
  </si>
  <si>
    <t>Milliliters (Liquid)</t>
  </si>
  <si>
    <t>ACCELACH</t>
  </si>
  <si>
    <t>Accela ChemBio Inc. (ASD)</t>
  </si>
  <si>
    <t>NG (S)</t>
  </si>
  <si>
    <t>Nanograms</t>
  </si>
  <si>
    <t>ACCURI</t>
  </si>
  <si>
    <t>Accuri</t>
  </si>
  <si>
    <t>Ounces (L)</t>
  </si>
  <si>
    <t>Ounces (Liquid)</t>
  </si>
  <si>
    <t>ACCUSTD</t>
  </si>
  <si>
    <t>AccuStandard</t>
  </si>
  <si>
    <t>Ounces (G)</t>
  </si>
  <si>
    <t>Ounces (Gas)</t>
  </si>
  <si>
    <t>ACE</t>
  </si>
  <si>
    <t>ACE HARDWARE</t>
  </si>
  <si>
    <t>Ounces</t>
  </si>
  <si>
    <t xml:space="preserve">Ounces (Solid)  </t>
  </si>
  <si>
    <t>ACROS</t>
  </si>
  <si>
    <t>Acros Organics N.V.</t>
  </si>
  <si>
    <t>PINT (S)</t>
  </si>
  <si>
    <t>Pints (Solid)</t>
  </si>
  <si>
    <t>ACROSORG</t>
  </si>
  <si>
    <t>Acros Organics</t>
  </si>
  <si>
    <t>PINT</t>
  </si>
  <si>
    <t>Pints (Liquid)</t>
  </si>
  <si>
    <t>ACSSCI</t>
  </si>
  <si>
    <t>ACS Scientific Inc.</t>
  </si>
  <si>
    <t>PINT (G)</t>
  </si>
  <si>
    <t>Pints (Gas)</t>
  </si>
  <si>
    <t>ADAR</t>
  </si>
  <si>
    <t>Adar Biotech</t>
  </si>
  <si>
    <t>Quart</t>
  </si>
  <si>
    <t>Quarts</t>
  </si>
  <si>
    <t>ADHESIVES</t>
  </si>
  <si>
    <t>ADHESIVES TECHNOLOGY CORP.</t>
  </si>
  <si>
    <t>U</t>
  </si>
  <si>
    <t>Units</t>
  </si>
  <si>
    <t>ADIRONDAK</t>
  </si>
  <si>
    <t>Adirondak Mts</t>
  </si>
  <si>
    <t>uG (L)</t>
  </si>
  <si>
    <t>Micrograms (Liquid)</t>
  </si>
  <si>
    <t>ADOOQ</t>
  </si>
  <si>
    <t>AdooQ</t>
  </si>
  <si>
    <t>uG</t>
  </si>
  <si>
    <t>Micrograms (Solid)</t>
  </si>
  <si>
    <t>ADS</t>
  </si>
  <si>
    <t>American Dental Supply</t>
  </si>
  <si>
    <t>µL</t>
  </si>
  <si>
    <t>Microliters (Liquid)</t>
  </si>
  <si>
    <t>ADSMART</t>
  </si>
  <si>
    <t>Abmart</t>
  </si>
  <si>
    <t>µL (S)</t>
  </si>
  <si>
    <t>Microliters (Solid)</t>
  </si>
  <si>
    <t>ADVCHTECH</t>
  </si>
  <si>
    <t>Advanced ChemTech</t>
  </si>
  <si>
    <t>µL (G)</t>
  </si>
  <si>
    <t>Microliters (Gas)</t>
  </si>
  <si>
    <t>ADVPOLY</t>
  </si>
  <si>
    <t>Advanced Polymer Materials Inc</t>
  </si>
  <si>
    <t>µ (L)</t>
  </si>
  <si>
    <t>ADVSYNTH</t>
  </si>
  <si>
    <t>Advanced Synthesis Technologies</t>
  </si>
  <si>
    <t>ADVTECH</t>
  </si>
  <si>
    <t>Advanced Technology &amp; Industrial Co</t>
  </si>
  <si>
    <t>AEGIS</t>
  </si>
  <si>
    <t>Aegis Environment</t>
  </si>
  <si>
    <t>AEROPRES</t>
  </si>
  <si>
    <t>AEROPRES CORPORATION</t>
  </si>
  <si>
    <t>AERVO</t>
  </si>
  <si>
    <t>AERVO INDUSTRIES</t>
  </si>
  <si>
    <t>AESCULAP</t>
  </si>
  <si>
    <t>AESCULAP AG</t>
  </si>
  <si>
    <t>AFFINITY</t>
  </si>
  <si>
    <t>Affinity Biologicals Inc</t>
  </si>
  <si>
    <t>AFFY</t>
  </si>
  <si>
    <t>AFFYMETRIX</t>
  </si>
  <si>
    <t>AFFYMET</t>
  </si>
  <si>
    <t>Affymetrix</t>
  </si>
  <si>
    <t>AFFYMETUSB</t>
  </si>
  <si>
    <t>Affymetrix/USB Products</t>
  </si>
  <si>
    <t>AFYMATRIX</t>
  </si>
  <si>
    <t>Afymatrix</t>
  </si>
  <si>
    <t>AG SCIEN</t>
  </si>
  <si>
    <t>AG SCIENTIFIC</t>
  </si>
  <si>
    <t>AGFA</t>
  </si>
  <si>
    <t>AGFA CORPORATION</t>
  </si>
  <si>
    <t>AGILENT</t>
  </si>
  <si>
    <t>Agilent Technologies, Inc.</t>
  </si>
  <si>
    <t>AGILNT</t>
  </si>
  <si>
    <t>Agilent</t>
  </si>
  <si>
    <t>AGILNTECH</t>
  </si>
  <si>
    <t>Agilent Technologies</t>
  </si>
  <si>
    <t>AGREVO</t>
  </si>
  <si>
    <t>AGREVO ENVIRONMENTAL HEALTH</t>
  </si>
  <si>
    <t>AGTC-BIO</t>
  </si>
  <si>
    <t>AGTC Bioproducts</t>
  </si>
  <si>
    <t>AICINC</t>
  </si>
  <si>
    <t>AIC, Inc.</t>
  </si>
  <si>
    <t>AIR</t>
  </si>
  <si>
    <t>AIR TECHNIQUE, INC.</t>
  </si>
  <si>
    <t>AIRGAS</t>
  </si>
  <si>
    <t>Airgas Inc.</t>
  </si>
  <si>
    <t>AIRGASNATL</t>
  </si>
  <si>
    <t>AIR GAS NATIONAL WELDERS</t>
  </si>
  <si>
    <t>AIRGS</t>
  </si>
  <si>
    <t>Airgas</t>
  </si>
  <si>
    <t>AIRGSINC</t>
  </si>
  <si>
    <t>Airgas, Inc.</t>
  </si>
  <si>
    <t>AIRLIQUIDE</t>
  </si>
  <si>
    <t>AIR LIQUIDE</t>
  </si>
  <si>
    <t>AIRPRODUCT</t>
  </si>
  <si>
    <t>Air Products &amp; Chemicals Inc.</t>
  </si>
  <si>
    <t>AIRWICK</t>
  </si>
  <si>
    <t>AIRWICK INDUSTRIES, INC</t>
  </si>
  <si>
    <t>AITHACA</t>
  </si>
  <si>
    <t>Aithaca Chemical Corp.</t>
  </si>
  <si>
    <t>AITHACHEM</t>
  </si>
  <si>
    <t>AKRON</t>
  </si>
  <si>
    <t>AKRON BIOTECH</t>
  </si>
  <si>
    <t>AKRONBIO</t>
  </si>
  <si>
    <t>Akron Biotech</t>
  </si>
  <si>
    <t>AKSCI</t>
  </si>
  <si>
    <t>AK Scientific, Inc.</t>
  </si>
  <si>
    <t>AKSONOB</t>
  </si>
  <si>
    <t>AksoNobel</t>
  </si>
  <si>
    <t>AKZO</t>
  </si>
  <si>
    <t>AKZO NOBEL POLYMER CHEMICALS LLC</t>
  </si>
  <si>
    <t>ALBANYCHEM</t>
  </si>
  <si>
    <t>Albany Chemical Co.</t>
  </si>
  <si>
    <t>ALBAUGH</t>
  </si>
  <si>
    <t>ALBAUGH, INC.</t>
  </si>
  <si>
    <t>ALCHEM</t>
  </si>
  <si>
    <t>Alchem Laboratories</t>
  </si>
  <si>
    <t>ALCHEMY</t>
  </si>
  <si>
    <t>ALCHEMY EXTRUSIONS</t>
  </si>
  <si>
    <t>ALCIDE</t>
  </si>
  <si>
    <t>ALCIDE CORPORATION</t>
  </si>
  <si>
    <t>ALDRCHEM</t>
  </si>
  <si>
    <t>ALDRICH CHEMICAL COMPANY, INC.</t>
  </si>
  <si>
    <t>ALEXIS</t>
  </si>
  <si>
    <t>Alexis Corporation</t>
  </si>
  <si>
    <t>Alexis Bio</t>
  </si>
  <si>
    <t>Alexis Biochemicals</t>
  </si>
  <si>
    <t>ALEXISCO</t>
  </si>
  <si>
    <t>ALEXIS Corporation</t>
  </si>
  <si>
    <t>ALFA-AESAR</t>
  </si>
  <si>
    <t>Alfa Aesar/Johnson Matthey</t>
  </si>
  <si>
    <t>ALFAA</t>
  </si>
  <si>
    <t>Alfa Aesar</t>
  </si>
  <si>
    <t>ALFAACHINA</t>
  </si>
  <si>
    <t>Alfa Aesar, China Ltd.</t>
  </si>
  <si>
    <t>AlfaAesar</t>
  </si>
  <si>
    <t>Alfa-Aesar</t>
  </si>
  <si>
    <t>ALFAM</t>
  </si>
  <si>
    <t>Alfamatrix</t>
  </si>
  <si>
    <t>ALIQUOTS</t>
  </si>
  <si>
    <t>Aliquots Fine Chemicals</t>
  </si>
  <si>
    <t>ALLDYNE</t>
  </si>
  <si>
    <t>Alldyne Powder Technologies</t>
  </si>
  <si>
    <t>ALLEGRO</t>
  </si>
  <si>
    <t>ALLEGRO MEDICAL</t>
  </si>
  <si>
    <t>ALLIEDCH</t>
  </si>
  <si>
    <t>Allied Chem</t>
  </si>
  <si>
    <t>ALLIEDCHCO</t>
  </si>
  <si>
    <t>Allied Chemical Company</t>
  </si>
  <si>
    <t>ALLIEDCHEM</t>
  </si>
  <si>
    <t>Allied Chemical (Honeywell)</t>
  </si>
  <si>
    <t>ALLPURE</t>
  </si>
  <si>
    <t>All Pure Chemnical Company</t>
  </si>
  <si>
    <t>ALLPURP</t>
  </si>
  <si>
    <t>All Purpose Adhesive Company</t>
  </si>
  <si>
    <t>ALLSTAR</t>
  </si>
  <si>
    <t>Allstar Scientific</t>
  </si>
  <si>
    <t>ALLTECH</t>
  </si>
  <si>
    <t>Alltech Associates</t>
  </si>
  <si>
    <t>ALOMONE</t>
  </si>
  <si>
    <t>Alomone Labs Ltd.</t>
  </si>
  <si>
    <t>ALPCO</t>
  </si>
  <si>
    <t>ALPCO DIAGNOSTICS</t>
  </si>
  <si>
    <t>ALPHAMET</t>
  </si>
  <si>
    <t>ALPHA METALS</t>
  </si>
  <si>
    <t>ALPHATEC</t>
  </si>
  <si>
    <t>Alpha-Tec Systems, Incorporated</t>
  </si>
  <si>
    <t>ALUWAX</t>
  </si>
  <si>
    <t>ALUWAX DENTAL PRODUCTS</t>
  </si>
  <si>
    <t>AMARTCLAY</t>
  </si>
  <si>
    <t>AMERICAN ART CLAY CO (AMACO)</t>
  </si>
  <si>
    <t>AMAZON</t>
  </si>
  <si>
    <t>Amazon.com</t>
  </si>
  <si>
    <t>AMBIN</t>
  </si>
  <si>
    <t>Ambion</t>
  </si>
  <si>
    <t>AMBIOANALY</t>
  </si>
  <si>
    <t>American Bioanalytical Inc.</t>
  </si>
  <si>
    <t>AMBIOCH</t>
  </si>
  <si>
    <t>American Biochemicals</t>
  </si>
  <si>
    <t>AMBION</t>
  </si>
  <si>
    <t>Ambion Inc.</t>
  </si>
  <si>
    <t>AMBRANDS</t>
  </si>
  <si>
    <t>AMENDCH</t>
  </si>
  <si>
    <t>Amend Chemical Co.</t>
  </si>
  <si>
    <t>AMER-DIOG</t>
  </si>
  <si>
    <t>American Diagnostics</t>
  </si>
  <si>
    <t>AMER-R</t>
  </si>
  <si>
    <t>AMERICAN R</t>
  </si>
  <si>
    <t>AMERBIO</t>
  </si>
  <si>
    <t>American Bioanalytical</t>
  </si>
  <si>
    <t>AMERBIOINC</t>
  </si>
  <si>
    <t>American Bioanalytical Incorporated</t>
  </si>
  <si>
    <t>AMERCBIO</t>
  </si>
  <si>
    <t>AmericanBio, Inc.</t>
  </si>
  <si>
    <t>AMERELE</t>
  </si>
  <si>
    <t>American Elements</t>
  </si>
  <si>
    <t>AMERESCO</t>
  </si>
  <si>
    <t>Ameresco Inc.</t>
  </si>
  <si>
    <t>AMERICAN</t>
  </si>
  <si>
    <t>AMERIPAC</t>
  </si>
  <si>
    <t>AmeriPac</t>
  </si>
  <si>
    <t>AMERSHAM</t>
  </si>
  <si>
    <t>Amersham Biosciences</t>
  </si>
  <si>
    <t>AMERSHBIO</t>
  </si>
  <si>
    <t>AMERSHAM BIOSCIENCES, INC.</t>
  </si>
  <si>
    <t>AMERTOOL</t>
  </si>
  <si>
    <t>AMERICAN TOOL COMPANIES, INC.</t>
  </si>
  <si>
    <t>AMMASTECH</t>
  </si>
  <si>
    <t>American Master Tech Scientific</t>
  </si>
  <si>
    <t>AMOCOL</t>
  </si>
  <si>
    <t>Amocol Bioprocedures Limited</t>
  </si>
  <si>
    <t>AMREP</t>
  </si>
  <si>
    <t>AMREP, INC.</t>
  </si>
  <si>
    <t>AMRESC</t>
  </si>
  <si>
    <t>Amresco</t>
  </si>
  <si>
    <t>AMRESCO</t>
  </si>
  <si>
    <t>AMRESCO Inc.</t>
  </si>
  <si>
    <t>AMSBIO</t>
  </si>
  <si>
    <t>AMS BIOTECHNOLOGY</t>
  </si>
  <si>
    <t>AMSOIL</t>
  </si>
  <si>
    <t>AMT</t>
  </si>
  <si>
    <t>AMTEX</t>
  </si>
  <si>
    <t>Amtex Drug &amp; Chemical Co.</t>
  </si>
  <si>
    <t>AMVAC</t>
  </si>
  <si>
    <t>AMVAC CHEMICAL CORPORATION</t>
  </si>
  <si>
    <t>ANACHEM</t>
  </si>
  <si>
    <t>Anachemia</t>
  </si>
  <si>
    <t>ANACHEMINC</t>
  </si>
  <si>
    <t>Anachemia Chemicals Inc.</t>
  </si>
  <si>
    <t>ANALAB</t>
  </si>
  <si>
    <t>Analabs</t>
  </si>
  <si>
    <t>ANALYTSRV</t>
  </si>
  <si>
    <t>Analytical Services</t>
  </si>
  <si>
    <t>ANALYTYKA</t>
  </si>
  <si>
    <t>Analytyka</t>
  </si>
  <si>
    <t>ANASPEC</t>
  </si>
  <si>
    <t>AnaSpec Inc.</t>
  </si>
  <si>
    <t>ANASPINC</t>
  </si>
  <si>
    <t>AnaSpec, Inc.</t>
  </si>
  <si>
    <t>ANATECH</t>
  </si>
  <si>
    <t>Anatech</t>
  </si>
  <si>
    <t>ANATRACE</t>
  </si>
  <si>
    <t>Anatrace</t>
  </si>
  <si>
    <t>ANDER</t>
  </si>
  <si>
    <t>The Anderson Lawn Products</t>
  </si>
  <si>
    <t>ANDERSON</t>
  </si>
  <si>
    <t>Anderson Laboratories, Inc.</t>
  </si>
  <si>
    <t>ANISYN</t>
  </si>
  <si>
    <t>Anisyn Inc.</t>
  </si>
  <si>
    <t>APC</t>
  </si>
  <si>
    <t>American Peptide Company</t>
  </si>
  <si>
    <t>APEX</t>
  </si>
  <si>
    <t>Apex Engineering</t>
  </si>
  <si>
    <t>APEXBIO</t>
  </si>
  <si>
    <t>APEX BIOTECH LTD</t>
  </si>
  <si>
    <t>API</t>
  </si>
  <si>
    <t>AQUARIUM PHARMACEUTICALS INC</t>
  </si>
  <si>
    <t>APOLLO</t>
  </si>
  <si>
    <t>Apollo</t>
  </si>
  <si>
    <t>APOLLOSCI</t>
  </si>
  <si>
    <t>Apollo Scientific Ltd.</t>
  </si>
  <si>
    <t>APP</t>
  </si>
  <si>
    <t>APP PHARMACEUTICALS</t>
  </si>
  <si>
    <t>APPBIO</t>
  </si>
  <si>
    <t>Applied Biosystems</t>
  </si>
  <si>
    <t>APPBIOSYST</t>
  </si>
  <si>
    <t>APPLIED BIOSYSTEMS</t>
  </si>
  <si>
    <t>APPLICH</t>
  </si>
  <si>
    <t>AppliChem Inc.</t>
  </si>
  <si>
    <t>APPSCI</t>
  </si>
  <si>
    <t>Applied Science Laboratories Inc.</t>
  </si>
  <si>
    <t>APPTEC</t>
  </si>
  <si>
    <t>AQUASOL</t>
  </si>
  <si>
    <t>Aqua Solutions</t>
  </si>
  <si>
    <t>AQUASOLU</t>
  </si>
  <si>
    <t>Aqua Solutions, Inc.</t>
  </si>
  <si>
    <t>AQUATROLS</t>
  </si>
  <si>
    <t>AQUATROLS COPRORATION OF AMERICA</t>
  </si>
  <si>
    <t>AQUILA</t>
  </si>
  <si>
    <t>Aquila Pharmatech LLC</t>
  </si>
  <si>
    <t>ARCH</t>
  </si>
  <si>
    <t>ARCH CHEMICALS INC.</t>
  </si>
  <si>
    <t>ARCON</t>
  </si>
  <si>
    <t>Arcon-Sunmark</t>
  </si>
  <si>
    <t>ARCOS</t>
  </si>
  <si>
    <t>Arcos Organics</t>
  </si>
  <si>
    <t>ARCUTURUS</t>
  </si>
  <si>
    <t>ARdent</t>
  </si>
  <si>
    <t>ARdent International</t>
  </si>
  <si>
    <t>AREMCO</t>
  </si>
  <si>
    <t>AREMCO PRODUCTS INC.</t>
  </si>
  <si>
    <t>ARKEMA</t>
  </si>
  <si>
    <t>Arkema</t>
  </si>
  <si>
    <t>ARKPHAR</t>
  </si>
  <si>
    <t>Ark Pharm, Inc.</t>
  </si>
  <si>
    <t>ART SPEC</t>
  </si>
  <si>
    <t>ART SPECTRUM</t>
  </si>
  <si>
    <t>ARTCHEM</t>
  </si>
  <si>
    <t>Art Chemicals</t>
  </si>
  <si>
    <t>ASCENT</t>
  </si>
  <si>
    <t>ASEPSIS</t>
  </si>
  <si>
    <t>ASEPSIS, INC.</t>
  </si>
  <si>
    <t>ASHLAND</t>
  </si>
  <si>
    <t>Ashland Chemical</t>
  </si>
  <si>
    <t>ASHLND</t>
  </si>
  <si>
    <t>Ashland</t>
  </si>
  <si>
    <t>ASPIRA</t>
  </si>
  <si>
    <t>Aspira Scientific</t>
  </si>
  <si>
    <t>ASTATCH</t>
  </si>
  <si>
    <t>AstaTech, Inc</t>
  </si>
  <si>
    <t>ASTATEC</t>
  </si>
  <si>
    <t>AstaTech Inc.</t>
  </si>
  <si>
    <t>ASTATECH</t>
  </si>
  <si>
    <t>AstaTech (Chengdu) Biopharm Co., Lt</t>
  </si>
  <si>
    <t>ASTRA PHAR</t>
  </si>
  <si>
    <t>ASTRA PHARMACEUTICAL PRODUCTS, INC</t>
  </si>
  <si>
    <t>ASTRAZENEC</t>
  </si>
  <si>
    <t>Astrazeneca Pharmaceutical LP</t>
  </si>
  <si>
    <t>ATCC</t>
  </si>
  <si>
    <t>ATLANTIC</t>
  </si>
  <si>
    <t>ATLANTIC CHEMICAL EQUIPMENT CO.</t>
  </si>
  <si>
    <t>ATLAS</t>
  </si>
  <si>
    <t>ATLAS GLASS</t>
  </si>
  <si>
    <t>ATLBiologi</t>
  </si>
  <si>
    <t>Atlanta Biologicals</t>
  </si>
  <si>
    <t>ATLEQUIP</t>
  </si>
  <si>
    <t>Atlantic Equipment Engineers</t>
  </si>
  <si>
    <t>ATOMAD</t>
  </si>
  <si>
    <t>Atom Adhesives</t>
  </si>
  <si>
    <t>ATTCC</t>
  </si>
  <si>
    <t>ATTCC Global Biosource Center</t>
  </si>
  <si>
    <t>AURUM</t>
  </si>
  <si>
    <t>Aurum Pharmatech LLC</t>
  </si>
  <si>
    <t>AUSTRAL</t>
  </si>
  <si>
    <t>Austral Biological</t>
  </si>
  <si>
    <t>AUTO</t>
  </si>
  <si>
    <t>AUTO WAX COMPANY</t>
  </si>
  <si>
    <t>AVACHEM</t>
  </si>
  <si>
    <t>AvaChem Scientific LLC</t>
  </si>
  <si>
    <t>AVANTI</t>
  </si>
  <si>
    <t>AVANTI POLAR LIPIDS INC.</t>
  </si>
  <si>
    <t>AVANTIBIO</t>
  </si>
  <si>
    <t>AVANTI BIOCHEMICALS, INC.</t>
  </si>
  <si>
    <t>AVANTILIP</t>
  </si>
  <si>
    <t>Avanti Polar Lipids, Inc.</t>
  </si>
  <si>
    <t>AVANTIPOL</t>
  </si>
  <si>
    <t>Avanti Polar Lipids</t>
  </si>
  <si>
    <t>AVANTORP</t>
  </si>
  <si>
    <t>AVANTOR PERFORMANCE MATL. INC</t>
  </si>
  <si>
    <t>AVANTRP</t>
  </si>
  <si>
    <t>Avantor Performance Materials</t>
  </si>
  <si>
    <t>AVESLAB</t>
  </si>
  <si>
    <t>AVOCADO</t>
  </si>
  <si>
    <t>Avocado Research Chemicals</t>
  </si>
  <si>
    <t>AVOCADRES</t>
  </si>
  <si>
    <t>Avocado Research Chemicals Ltd.</t>
  </si>
  <si>
    <t>AXISS</t>
  </si>
  <si>
    <t>Axis-Shield</t>
  </si>
  <si>
    <t>AXONMED</t>
  </si>
  <si>
    <t>Axon MedChem</t>
  </si>
  <si>
    <t>AXXOR</t>
  </si>
  <si>
    <t>Axxora, LLC</t>
  </si>
  <si>
    <t>AXXORA</t>
  </si>
  <si>
    <t>Axxora LLC</t>
  </si>
  <si>
    <t>AZ</t>
  </si>
  <si>
    <t>AZCO</t>
  </si>
  <si>
    <t>AZCO BIOTECH</t>
  </si>
  <si>
    <t>AZER</t>
  </si>
  <si>
    <t>Azer Scientific</t>
  </si>
  <si>
    <t>B&amp;H</t>
  </si>
  <si>
    <t>B &amp; H</t>
  </si>
  <si>
    <t>B&amp;J</t>
  </si>
  <si>
    <t>B&amp;J Brand</t>
  </si>
  <si>
    <t>BA</t>
  </si>
  <si>
    <t>BACHARACH</t>
  </si>
  <si>
    <t>BACHARACH, INC</t>
  </si>
  <si>
    <t>BACHARINS</t>
  </si>
  <si>
    <t>BACHARACH INSTRUMENT</t>
  </si>
  <si>
    <t>BACHEM</t>
  </si>
  <si>
    <t>Bachem Bioscience Inc.</t>
  </si>
  <si>
    <t>BACHEM-CA</t>
  </si>
  <si>
    <t>Bachem California Inc.</t>
  </si>
  <si>
    <t>BACHEMAG</t>
  </si>
  <si>
    <t>Bachem AG</t>
  </si>
  <si>
    <t>BACHM</t>
  </si>
  <si>
    <t>Bachem Inc.</t>
  </si>
  <si>
    <t>BADGER</t>
  </si>
  <si>
    <t>BADGER FIRE PROTECTION</t>
  </si>
  <si>
    <t>BAKA</t>
  </si>
  <si>
    <t>Baka</t>
  </si>
  <si>
    <t>BAKER</t>
  </si>
  <si>
    <t>J.T. Baker</t>
  </si>
  <si>
    <t>BAKERADM</t>
  </si>
  <si>
    <t>BAKER &amp; ADAMSON</t>
  </si>
  <si>
    <t>BAKR</t>
  </si>
  <si>
    <t>Baker</t>
  </si>
  <si>
    <t>BALKWS</t>
  </si>
  <si>
    <t>Baikowski</t>
  </si>
  <si>
    <t>BALTAZAR</t>
  </si>
  <si>
    <t>Baltazar</t>
  </si>
  <si>
    <t>BANGS</t>
  </si>
  <si>
    <t>Bangs Laboratories</t>
  </si>
  <si>
    <t>BASF</t>
  </si>
  <si>
    <t>BASFCHEM</t>
  </si>
  <si>
    <t>BASF The Chemical Company</t>
  </si>
  <si>
    <t>BASFCRP</t>
  </si>
  <si>
    <t>Basf corporation</t>
  </si>
  <si>
    <t>BASI</t>
  </si>
  <si>
    <t>BAUSH</t>
  </si>
  <si>
    <t>Baush &amp; Lomb</t>
  </si>
  <si>
    <t>BAXTER</t>
  </si>
  <si>
    <t>BAXTER SCIENTIFIC</t>
  </si>
  <si>
    <t>BAXTERHLT</t>
  </si>
  <si>
    <t>BAXTER HEALTHCARE CORPORATION</t>
  </si>
  <si>
    <t>BAYER HCL</t>
  </si>
  <si>
    <t>Bayer HealthCare LLC, Diagnostics D</t>
  </si>
  <si>
    <t>BAYEREC</t>
  </si>
  <si>
    <t>BAYER ENVIRONMENTAL SCIENCE</t>
  </si>
  <si>
    <t>BAYERMAT</t>
  </si>
  <si>
    <t>Bayer MaterialScience</t>
  </si>
  <si>
    <t>BD</t>
  </si>
  <si>
    <t>BD DIAGNOS</t>
  </si>
  <si>
    <t>BD Diagnostics</t>
  </si>
  <si>
    <t>BD SCIENCE</t>
  </si>
  <si>
    <t>Becton Dickinson Sciences</t>
  </si>
  <si>
    <t>BDBio</t>
  </si>
  <si>
    <t>BD Bioscience</t>
  </si>
  <si>
    <t>BDBIOSC</t>
  </si>
  <si>
    <t>BD Biosciences</t>
  </si>
  <si>
    <t>BDH</t>
  </si>
  <si>
    <t>BDHAR</t>
  </si>
  <si>
    <t>BDH Aristar</t>
  </si>
  <si>
    <t>BDHCHCAN</t>
  </si>
  <si>
    <t>BDH CHEMICALS CANADA LIMITED</t>
  </si>
  <si>
    <t>BDHCHEM</t>
  </si>
  <si>
    <t>BDH Chemicals (VWR)</t>
  </si>
  <si>
    <t>BDHIN</t>
  </si>
  <si>
    <t>BDH INC.</t>
  </si>
  <si>
    <t>BDHINC</t>
  </si>
  <si>
    <t>BDH Inc.</t>
  </si>
  <si>
    <t>BDHLAB</t>
  </si>
  <si>
    <t>BDH LABORATORY SUPPLIES</t>
  </si>
  <si>
    <t>BDHVWR</t>
  </si>
  <si>
    <t>BDH VWR Analytical</t>
  </si>
  <si>
    <t>BDPHAR</t>
  </si>
  <si>
    <t>BD Pharmingen</t>
  </si>
  <si>
    <t>BDPHARM</t>
  </si>
  <si>
    <t>BD PharMingen</t>
  </si>
  <si>
    <t>BEANTOWN</t>
  </si>
  <si>
    <t>Beantown Chemical Corporation</t>
  </si>
  <si>
    <t>BECKER</t>
  </si>
  <si>
    <t>BECKER UNDERWOOD</t>
  </si>
  <si>
    <t>BECKMAN</t>
  </si>
  <si>
    <t>Beckman Coulter</t>
  </si>
  <si>
    <t>BECKMNINS</t>
  </si>
  <si>
    <t>BECKMAN INSTRUMENTS, INC.</t>
  </si>
  <si>
    <t>BECKUND</t>
  </si>
  <si>
    <t>becker underwood</t>
  </si>
  <si>
    <t>BECTON</t>
  </si>
  <si>
    <t>BECTON DICKINSON</t>
  </si>
  <si>
    <t>BECTONDCK</t>
  </si>
  <si>
    <t>Becton, Dickinson and Company</t>
  </si>
  <si>
    <t>BEDFORD</t>
  </si>
  <si>
    <t>Bedford Chemical</t>
  </si>
  <si>
    <t>BEDOUK</t>
  </si>
  <si>
    <t>Bedoukian Research, Inc.</t>
  </si>
  <si>
    <t>BEHR</t>
  </si>
  <si>
    <t>BEHR PROCESS CORPORATION</t>
  </si>
  <si>
    <t>BELART</t>
  </si>
  <si>
    <t>Bel-Art</t>
  </si>
  <si>
    <t>BELL</t>
  </si>
  <si>
    <t>BELL LABORATORIES</t>
  </si>
  <si>
    <t>BENMOORE</t>
  </si>
  <si>
    <t>BENJAMIN MOORE</t>
  </si>
  <si>
    <t>BENZ</t>
  </si>
  <si>
    <t>Benz-all</t>
  </si>
  <si>
    <t>BENZOM</t>
  </si>
  <si>
    <t>Benzomatic</t>
  </si>
  <si>
    <t>BEPHARM</t>
  </si>
  <si>
    <t>BePharm Ltd.</t>
  </si>
  <si>
    <t>BERNZO</t>
  </si>
  <si>
    <t>Bernzomatic</t>
  </si>
  <si>
    <t>BEROL</t>
  </si>
  <si>
    <t>BEROL USA</t>
  </si>
  <si>
    <t>BERTLD</t>
  </si>
  <si>
    <t>Berthold</t>
  </si>
  <si>
    <t>BEST</t>
  </si>
  <si>
    <t>BEST YET</t>
  </si>
  <si>
    <t>BETHESRES</t>
  </si>
  <si>
    <t>Bethesda Research Laboratories</t>
  </si>
  <si>
    <t>BETHYL</t>
  </si>
  <si>
    <t>Bethyl Laboratories, Inc.</t>
  </si>
  <si>
    <t>BETZ</t>
  </si>
  <si>
    <t>Betz</t>
  </si>
  <si>
    <t>BG</t>
  </si>
  <si>
    <t>BG PRODUCTS</t>
  </si>
  <si>
    <t>BHD</t>
  </si>
  <si>
    <t>BHD INC.</t>
  </si>
  <si>
    <t>BIBCO</t>
  </si>
  <si>
    <t>Bibco</t>
  </si>
  <si>
    <t>BILO</t>
  </si>
  <si>
    <t>BIO-EXPRES</t>
  </si>
  <si>
    <t>BioExpress</t>
  </si>
  <si>
    <t>BIO-RAD</t>
  </si>
  <si>
    <t>Bio-Rad Laboratories, Inc.</t>
  </si>
  <si>
    <t>BIO-SAFETY</t>
  </si>
  <si>
    <t>BOPSAFETY INC.</t>
  </si>
  <si>
    <t>BIO101</t>
  </si>
  <si>
    <t>Bio101</t>
  </si>
  <si>
    <t>BIO101INC</t>
  </si>
  <si>
    <t>BIO 101, INC.</t>
  </si>
  <si>
    <t>BIO101SYS</t>
  </si>
  <si>
    <t>Bio 101 Systems</t>
  </si>
  <si>
    <t>BIOANALYT</t>
  </si>
  <si>
    <t>Bioanalytical Systems, Inc.</t>
  </si>
  <si>
    <t>BIOCARE</t>
  </si>
  <si>
    <t>BIOCARE MEDICAL</t>
  </si>
  <si>
    <t>BIOCEPT</t>
  </si>
  <si>
    <t>Biocept</t>
  </si>
  <si>
    <t>BIOCHAIN</t>
  </si>
  <si>
    <t>Biochain</t>
  </si>
  <si>
    <t>BIOCHEM</t>
  </si>
  <si>
    <t>BIOCHEMRIKA</t>
  </si>
  <si>
    <t>BIOCHEMIC</t>
  </si>
  <si>
    <t>Biochemica</t>
  </si>
  <si>
    <t>BIOCHEMICA</t>
  </si>
  <si>
    <t>BIOCHEMICA INTERNATIONAL</t>
  </si>
  <si>
    <t>BIOCHEMK</t>
  </si>
  <si>
    <t>Biochemkai</t>
  </si>
  <si>
    <t>BIODESIGN</t>
  </si>
  <si>
    <t>Biodesign International</t>
  </si>
  <si>
    <t>BIOGEMS</t>
  </si>
  <si>
    <t>Biogems</t>
  </si>
  <si>
    <t>BIOGENEX</t>
  </si>
  <si>
    <t>BioGenex</t>
  </si>
  <si>
    <t>BIOLABO</t>
  </si>
  <si>
    <t>BIOLABO SA</t>
  </si>
  <si>
    <t>BIOLABS</t>
  </si>
  <si>
    <t>New England BioLabs</t>
  </si>
  <si>
    <t>BIOLEGEND</t>
  </si>
  <si>
    <t>BIOLINE</t>
  </si>
  <si>
    <t>Bioline</t>
  </si>
  <si>
    <t>BIOLOG</t>
  </si>
  <si>
    <t>BioLog Life Science Institute</t>
  </si>
  <si>
    <t>BIOMATIK</t>
  </si>
  <si>
    <t>Biomatik USA, LLC</t>
  </si>
  <si>
    <t>BIOMATRIK</t>
  </si>
  <si>
    <t>Biomatrik</t>
  </si>
  <si>
    <t>BIOMATRIX</t>
  </si>
  <si>
    <t>BioMatrix Inc.</t>
  </si>
  <si>
    <t>BIOMEDA</t>
  </si>
  <si>
    <t>Biomeda</t>
  </si>
  <si>
    <t>BIOMEDICAL</t>
  </si>
  <si>
    <t>Biomedical Technologies Inc.</t>
  </si>
  <si>
    <t>BiomedTech</t>
  </si>
  <si>
    <t>Biomedical Technologies</t>
  </si>
  <si>
    <t>BIOMER</t>
  </si>
  <si>
    <t>bioMerieux</t>
  </si>
  <si>
    <t>BIOMO</t>
  </si>
  <si>
    <t>Biomol GmbH</t>
  </si>
  <si>
    <t>BIOMOL</t>
  </si>
  <si>
    <t>BioMol</t>
  </si>
  <si>
    <t>BIOMORES</t>
  </si>
  <si>
    <t>BIOMOL. RES. LAB</t>
  </si>
  <si>
    <t>BIORA AB</t>
  </si>
  <si>
    <t>Biora AB</t>
  </si>
  <si>
    <t>BIORAD</t>
  </si>
  <si>
    <t>Bio-Rad Laboratories</t>
  </si>
  <si>
    <t>BIORD</t>
  </si>
  <si>
    <t>BioRad</t>
  </si>
  <si>
    <t>BIOSERV</t>
  </si>
  <si>
    <t>BIOSOURCE</t>
  </si>
  <si>
    <t>Biosource/Invitrogen</t>
  </si>
  <si>
    <t>BIOSPEC</t>
  </si>
  <si>
    <t>Biospec Products Inc.</t>
  </si>
  <si>
    <t>BIOSS</t>
  </si>
  <si>
    <t>BIOSTATUS</t>
  </si>
  <si>
    <t>Biostatus Limited</t>
  </si>
  <si>
    <t>BIOSURE</t>
  </si>
  <si>
    <t>BIOTECHSPT</t>
  </si>
  <si>
    <t>Biotech Support Group, LLC</t>
  </si>
  <si>
    <t>BIOTIUM</t>
  </si>
  <si>
    <t>Biotium Inc.</t>
  </si>
  <si>
    <t>BIOTM</t>
  </si>
  <si>
    <t>Biotium</t>
  </si>
  <si>
    <t>BIOVISINC</t>
  </si>
  <si>
    <t>BioVision Incorporated</t>
  </si>
  <si>
    <t>BIOVISION</t>
  </si>
  <si>
    <t>BIOWHITMOL</t>
  </si>
  <si>
    <t>Biowhittaker Molecular Applications</t>
  </si>
  <si>
    <t>BIOWHITT</t>
  </si>
  <si>
    <t>Biowhittaker</t>
  </si>
  <si>
    <t>BIOWORLD</t>
  </si>
  <si>
    <t>Bio-world</t>
  </si>
  <si>
    <t>BIOWRLD</t>
  </si>
  <si>
    <t>Bio World</t>
  </si>
  <si>
    <t>BIOXCELL</t>
  </si>
  <si>
    <t>BISCO</t>
  </si>
  <si>
    <t>BISSELL</t>
  </si>
  <si>
    <t>BISSELL HOMECARE, INC.</t>
  </si>
  <si>
    <t>BLASTER</t>
  </si>
  <si>
    <t>THE BLASTER CORPORATION</t>
  </si>
  <si>
    <t>BLH</t>
  </si>
  <si>
    <t>BLOSSOM</t>
  </si>
  <si>
    <t>Blossom Biotechnlogies, Inc.</t>
  </si>
  <si>
    <t>BOCGAS</t>
  </si>
  <si>
    <t>BOC Gas</t>
  </si>
  <si>
    <t>BOCSCI</t>
  </si>
  <si>
    <t>BOC Sciences</t>
  </si>
  <si>
    <t>BOEHMANNH</t>
  </si>
  <si>
    <t>Boehringer Mannheim</t>
  </si>
  <si>
    <t>BOEHRING</t>
  </si>
  <si>
    <t>Boehringer Mannheim, GMBH</t>
  </si>
  <si>
    <t>BOEHRINGER</t>
  </si>
  <si>
    <t>Boehringer</t>
  </si>
  <si>
    <t>BOEHRNGR</t>
  </si>
  <si>
    <t>BOEHRINGER INGELHEIM GMBH</t>
  </si>
  <si>
    <t>BONIDE</t>
  </si>
  <si>
    <t>BONIDE PRODUCTS, INC.</t>
  </si>
  <si>
    <t>BORDEN</t>
  </si>
  <si>
    <t>Borden Inc.</t>
  </si>
  <si>
    <t>BORON</t>
  </si>
  <si>
    <t>Boron Molecular Inc.</t>
  </si>
  <si>
    <t>BOSTBIO</t>
  </si>
  <si>
    <t>Boston BioProducts, Inc.</t>
  </si>
  <si>
    <t>BOSWORTH</t>
  </si>
  <si>
    <t>BOULDER</t>
  </si>
  <si>
    <t>Boulder Scientific Company</t>
  </si>
  <si>
    <t>BPD Chem</t>
  </si>
  <si>
    <t>BPD CHEMICALS</t>
  </si>
  <si>
    <t>BRAD</t>
  </si>
  <si>
    <t>BRADFORD DERUSTIT CORP.</t>
  </si>
  <si>
    <t>BRADSCI</t>
  </si>
  <si>
    <t>BRADFORD SCIENTIFIC</t>
  </si>
  <si>
    <t>BRAS</t>
  </si>
  <si>
    <t>BRASSELER</t>
  </si>
  <si>
    <t>BRISTOL</t>
  </si>
  <si>
    <t>Bristol-Myers-Squibb</t>
  </si>
  <si>
    <t>BRITBIOCEL</t>
  </si>
  <si>
    <t>British Biocell International</t>
  </si>
  <si>
    <t>BROADPH</t>
  </si>
  <si>
    <t>BroadPharm</t>
  </si>
  <si>
    <t>BRULIN</t>
  </si>
  <si>
    <t>BRULIN &amp; COMPANY, INC.</t>
  </si>
  <si>
    <t>BRYANT</t>
  </si>
  <si>
    <t>Bryant Labs Inc.</t>
  </si>
  <si>
    <t>BTC</t>
  </si>
  <si>
    <t>BTC Pvt. Ltd.</t>
  </si>
  <si>
    <t>BUEHLER</t>
  </si>
  <si>
    <t>Buehler</t>
  </si>
  <si>
    <t>BUEHLLTD</t>
  </si>
  <si>
    <t>BUEHLER LTD.</t>
  </si>
  <si>
    <t>BURD&amp;JACK</t>
  </si>
  <si>
    <t>Burdick and Jackson</t>
  </si>
  <si>
    <t>BURDICK</t>
  </si>
  <si>
    <t>BURDICK &amp; JACKSON</t>
  </si>
  <si>
    <t>Burns Vet</t>
  </si>
  <si>
    <t>BUTLER</t>
  </si>
  <si>
    <t>Butler Schein</t>
  </si>
  <si>
    <t>C-P</t>
  </si>
  <si>
    <t>COLGATE PALMOLIVE</t>
  </si>
  <si>
    <t>CABOSIL</t>
  </si>
  <si>
    <t>Cab-O-Sil</t>
  </si>
  <si>
    <t>CABOT</t>
  </si>
  <si>
    <t>Cabot Corporation</t>
  </si>
  <si>
    <t>CADCO</t>
  </si>
  <si>
    <t>CALBIO</t>
  </si>
  <si>
    <t>Calbiochem</t>
  </si>
  <si>
    <t>Calbio/EMD</t>
  </si>
  <si>
    <t>EMD Biosciences Inc.</t>
  </si>
  <si>
    <t>CALBIOBEH</t>
  </si>
  <si>
    <t>CALBIOCHEM-BEHRING</t>
  </si>
  <si>
    <t>CALBIOCHEM</t>
  </si>
  <si>
    <t>CALBIONOVA</t>
  </si>
  <si>
    <t>Calbiochem-Novabiochem PTY</t>
  </si>
  <si>
    <t>CALBIOTECH</t>
  </si>
  <si>
    <t>Calbiotech</t>
  </si>
  <si>
    <t>CALEDON</t>
  </si>
  <si>
    <t>Caledon Laboratories, Ltd.</t>
  </si>
  <si>
    <t>CALEDONLAB</t>
  </si>
  <si>
    <t>Caledon Laboratories Ltd.</t>
  </si>
  <si>
    <t>CALGN</t>
  </si>
  <si>
    <t>Calgon</t>
  </si>
  <si>
    <t>CALGON</t>
  </si>
  <si>
    <t>Calgon Vestal Laboratories</t>
  </si>
  <si>
    <t>CALIPER</t>
  </si>
  <si>
    <t>Caliper/Perkin Elmer</t>
  </si>
  <si>
    <t>CALTECH</t>
  </si>
  <si>
    <t>Caltech</t>
  </si>
  <si>
    <t>CALZYME</t>
  </si>
  <si>
    <t>Calzyme</t>
  </si>
  <si>
    <t>CAMBRCHEM</t>
  </si>
  <si>
    <t>CAMBRIDGE CHEMICAL PRODUCTS, INC.</t>
  </si>
  <si>
    <t>CAMBRDGEBI</t>
  </si>
  <si>
    <t>Cambridge BioScience</t>
  </si>
  <si>
    <t>CAMBREX</t>
  </si>
  <si>
    <t>Cambrex</t>
  </si>
  <si>
    <t>CAMBREXCO</t>
  </si>
  <si>
    <t>Cambrex Corporation</t>
  </si>
  <si>
    <t>CAMBREXPH</t>
  </si>
  <si>
    <t>Cambrex Pharma &amp; Biopharmaceuticals</t>
  </si>
  <si>
    <t>CAMBRISO</t>
  </si>
  <si>
    <t>Cambridge Isotope Laboratories, Inc</t>
  </si>
  <si>
    <t>CAMPBELL</t>
  </si>
  <si>
    <t>M.L. CAMPBELL</t>
  </si>
  <si>
    <t>CAPPEL</t>
  </si>
  <si>
    <t>Cappel</t>
  </si>
  <si>
    <t>CARAC</t>
  </si>
  <si>
    <t>Carac TM Incorporated</t>
  </si>
  <si>
    <t>CARBOCOR</t>
  </si>
  <si>
    <t>Carbocore, Inc.</t>
  </si>
  <si>
    <t>CARBOLAB</t>
  </si>
  <si>
    <t>Carbolabs</t>
  </si>
  <si>
    <t>CARBOLSYN</t>
  </si>
  <si>
    <t>Carbosynth Limited</t>
  </si>
  <si>
    <t>CARBONANO</t>
  </si>
  <si>
    <t>Carbon Nanotechnologies, Inc</t>
  </si>
  <si>
    <t>CARDINAL</t>
  </si>
  <si>
    <t>CARDINAL HEALTH</t>
  </si>
  <si>
    <t>CARE1</t>
  </si>
  <si>
    <t>Care One</t>
  </si>
  <si>
    <t>CAREFUSION</t>
  </si>
  <si>
    <t>CARESTREAM</t>
  </si>
  <si>
    <t>CARESTREAM HEALTH INC</t>
  </si>
  <si>
    <t>CARGIL</t>
  </si>
  <si>
    <t>Cargille</t>
  </si>
  <si>
    <t>CARGILLE</t>
  </si>
  <si>
    <t>Cargille Labs</t>
  </si>
  <si>
    <t>CARLISLE</t>
  </si>
  <si>
    <t>CARLISLE COATING &amp; WATERPROOFING</t>
  </si>
  <si>
    <t>CARNATION</t>
  </si>
  <si>
    <t>Carnation</t>
  </si>
  <si>
    <t>CASACADE</t>
  </si>
  <si>
    <t>Cascade Biochems</t>
  </si>
  <si>
    <t>CASWELL</t>
  </si>
  <si>
    <t>Caswell Inc.</t>
  </si>
  <si>
    <t>CAYMAN</t>
  </si>
  <si>
    <t>Cayman Chemical Company</t>
  </si>
  <si>
    <t>CAYMANCH</t>
  </si>
  <si>
    <t>Cayman Chemicals</t>
  </si>
  <si>
    <t>CCI</t>
  </si>
  <si>
    <t>CDNISO</t>
  </si>
  <si>
    <t>C/D/N Isotopes Inc.</t>
  </si>
  <si>
    <t>CDNISOTO</t>
  </si>
  <si>
    <t>CDN ISOTOPES</t>
  </si>
  <si>
    <t>CELIET</t>
  </si>
  <si>
    <t>Celite</t>
  </si>
  <si>
    <t>CELLAGEN</t>
  </si>
  <si>
    <t>CellagenTech</t>
  </si>
  <si>
    <t>CELLBIO</t>
  </si>
  <si>
    <t>CELL BIOLABS</t>
  </si>
  <si>
    <t>CELLGR</t>
  </si>
  <si>
    <t>Cellgro</t>
  </si>
  <si>
    <t>CELLGRO</t>
  </si>
  <si>
    <t>CELLSIGNAL</t>
  </si>
  <si>
    <t>CELL SIGNALING TECHNOLOGY</t>
  </si>
  <si>
    <t>CELLSIGNL</t>
  </si>
  <si>
    <t>Cell Signaling</t>
  </si>
  <si>
    <t>CELLSYST</t>
  </si>
  <si>
    <t>CELL SYSTEMS</t>
  </si>
  <si>
    <t>CELSUS</t>
  </si>
  <si>
    <t>Celsus Laboratory, Inc</t>
  </si>
  <si>
    <t>CELTMOLE</t>
  </si>
  <si>
    <t>Celtic Molecular Diagnostics (Pty)</t>
  </si>
  <si>
    <t>CEM</t>
  </si>
  <si>
    <t>CENTRIX</t>
  </si>
  <si>
    <t>CENTRIX INCORPORATED</t>
  </si>
  <si>
    <t>CERAC</t>
  </si>
  <si>
    <t>CERAC, Inc.</t>
  </si>
  <si>
    <t>CERATO</t>
  </si>
  <si>
    <t>Cerato Chem Co., Ltd</t>
  </si>
  <si>
    <t>CERILL</t>
  </si>
  <si>
    <t>Cerilliant</t>
  </si>
  <si>
    <t>CERTIFIED</t>
  </si>
  <si>
    <t>CERTIFIED PRODUCTS, INC.</t>
  </si>
  <si>
    <t>CETYLITE</t>
  </si>
  <si>
    <t>CETYLITE INDUSTRIES</t>
  </si>
  <si>
    <t>CG CORP</t>
  </si>
  <si>
    <t>CG CORPORATION</t>
  </si>
  <si>
    <t>CGA</t>
  </si>
  <si>
    <t>Compressed Gases of Augusta</t>
  </si>
  <si>
    <t>CGC</t>
  </si>
  <si>
    <t>CHAMP</t>
  </si>
  <si>
    <t>CHAMPION PHOTOCHEMISTRY iNC.</t>
  </si>
  <si>
    <t>CHANGZHOU</t>
  </si>
  <si>
    <t>CHANGZHOU DAHUA</t>
  </si>
  <si>
    <t>CHEM</t>
  </si>
  <si>
    <t>CHEM-AQUA, INC.</t>
  </si>
  <si>
    <t>CHEMALOG</t>
  </si>
  <si>
    <t>Chemalog</t>
  </si>
  <si>
    <t>CHEMBRDG</t>
  </si>
  <si>
    <t>Chembridge</t>
  </si>
  <si>
    <t>CHEMBRIDGE</t>
  </si>
  <si>
    <t>ChemBridge Corporation</t>
  </si>
  <si>
    <t>CHEMCRUZ</t>
  </si>
  <si>
    <t>Chem Cruz</t>
  </si>
  <si>
    <t>CHEMCRZ</t>
  </si>
  <si>
    <t>ChemCruz</t>
  </si>
  <si>
    <t>CHEMEX</t>
  </si>
  <si>
    <t>Chemexpress (Shanghai Haoyuan) Co.,</t>
  </si>
  <si>
    <t>CHEMGENE</t>
  </si>
  <si>
    <t>CHEMGENES CORPORATION</t>
  </si>
  <si>
    <t>CHEMICELL</t>
  </si>
  <si>
    <t>Chemicell</t>
  </si>
  <si>
    <t>CHEMICON</t>
  </si>
  <si>
    <t>Chemicon International</t>
  </si>
  <si>
    <t>CHEMIKA</t>
  </si>
  <si>
    <t>Chemika</t>
  </si>
  <si>
    <t>CHEMIMPEX</t>
  </si>
  <si>
    <t>Chem-Impex International, Inc.</t>
  </si>
  <si>
    <t>CHEMLINK</t>
  </si>
  <si>
    <t>CHEM LINK PRODUCTS</t>
  </si>
  <si>
    <t>CHEMODEX</t>
  </si>
  <si>
    <t>chemodex</t>
  </si>
  <si>
    <t>CHEMORAGA</t>
  </si>
  <si>
    <t>Chemoraga, Inc.</t>
  </si>
  <si>
    <t>ChemP Ultr</t>
  </si>
  <si>
    <t>ChemPure Ultra</t>
  </si>
  <si>
    <t>CHEMPEP</t>
  </si>
  <si>
    <t>ChemPep Inc.</t>
  </si>
  <si>
    <t>CHEMPEPINC</t>
  </si>
  <si>
    <t>ChemPep, Inc.</t>
  </si>
  <si>
    <t>CHEMPROD</t>
  </si>
  <si>
    <t>Chemical Products Corporation</t>
  </si>
  <si>
    <t>CHEMSAMP</t>
  </si>
  <si>
    <t>ChemSampCo, Inc.</t>
  </si>
  <si>
    <t>CHEMSAMPS</t>
  </si>
  <si>
    <t>Chemical Samples Co.</t>
  </si>
  <si>
    <t>CHEMSCENE</t>
  </si>
  <si>
    <t>Chemscene LLC</t>
  </si>
  <si>
    <t>CHEMSEARCH</t>
  </si>
  <si>
    <t>CHEMSEARCH DIV OF NCH CORP</t>
  </si>
  <si>
    <t>CHEMSERVC</t>
  </si>
  <si>
    <t>Chem Service</t>
  </si>
  <si>
    <t>CHEMSTEP</t>
  </si>
  <si>
    <t>CHEMSVC</t>
  </si>
  <si>
    <t>ChemService Inc.</t>
  </si>
  <si>
    <t>CHEMTREAT</t>
  </si>
  <si>
    <t>CHEMTREAT, INC</t>
  </si>
  <si>
    <t>CHEMTREC</t>
  </si>
  <si>
    <t>Chemtrec</t>
  </si>
  <si>
    <t>CHEMWARE</t>
  </si>
  <si>
    <t>Chemware</t>
  </si>
  <si>
    <t>CHEVRON</t>
  </si>
  <si>
    <t>Chevron Phillips</t>
  </si>
  <si>
    <t>CHIREX</t>
  </si>
  <si>
    <t>chirex</t>
  </si>
  <si>
    <t>CHLOROX</t>
  </si>
  <si>
    <t>Chlorox Company</t>
  </si>
  <si>
    <t>CHOICE</t>
  </si>
  <si>
    <t>CHOICE BRANDS ADHESIVES</t>
  </si>
  <si>
    <t>CHONDREX</t>
  </si>
  <si>
    <t>Chondrex</t>
  </si>
  <si>
    <t>Chrom AR</t>
  </si>
  <si>
    <t>Chroma</t>
  </si>
  <si>
    <t>CIB</t>
  </si>
  <si>
    <t>Ciba</t>
  </si>
  <si>
    <t>CIBA</t>
  </si>
  <si>
    <t>CIBA Corporation</t>
  </si>
  <si>
    <t>CIBA-GEIGY</t>
  </si>
  <si>
    <t>CIBA-GEIGY CORP</t>
  </si>
  <si>
    <t>CIBAGEIG</t>
  </si>
  <si>
    <t>ciba-geigy</t>
  </si>
  <si>
    <t>CIBAPH</t>
  </si>
  <si>
    <t>CIBA PHARMACEUTICAL COMPANY</t>
  </si>
  <si>
    <t>CIL</t>
  </si>
  <si>
    <t>CITGO</t>
  </si>
  <si>
    <t>CITGO PETROLEUM CORPORATION</t>
  </si>
  <si>
    <t>CITYCHEM</t>
  </si>
  <si>
    <t>City Chemicals Corporation</t>
  </si>
  <si>
    <t>CITYCHEMCO</t>
  </si>
  <si>
    <t>City Chemical Corporation</t>
  </si>
  <si>
    <t>CLARKE</t>
  </si>
  <si>
    <t>CLARKE MOSQUITO CONTROL PRODUCTS</t>
  </si>
  <si>
    <t>CLAYMIN</t>
  </si>
  <si>
    <t>Clay Minerals Society</t>
  </si>
  <si>
    <t>CLAYMINER</t>
  </si>
  <si>
    <t>the clay minerals society</t>
  </si>
  <si>
    <t>CLEARCAST</t>
  </si>
  <si>
    <t>Clear Casting Epoxy</t>
  </si>
  <si>
    <t>CLEARSYNTH</t>
  </si>
  <si>
    <t>CLEARSYNTH LABS, PVT. LTD.</t>
  </si>
  <si>
    <t>CLEARYCHEM</t>
  </si>
  <si>
    <t>CLEARY CHEMICAL</t>
  </si>
  <si>
    <t>CLICKCHEM</t>
  </si>
  <si>
    <t>CLICK CHEMISTRY TOOLS</t>
  </si>
  <si>
    <t>CLINABIOLO</t>
  </si>
  <si>
    <t>CAROLINA BIOLOGICAL SUPPLY COMPANY</t>
  </si>
  <si>
    <t>CLINE</t>
  </si>
  <si>
    <t>CLINE-BUCKNER, INC.</t>
  </si>
  <si>
    <t>CLONTCH</t>
  </si>
  <si>
    <t>Clontech</t>
  </si>
  <si>
    <t>CLONTCHLAB</t>
  </si>
  <si>
    <t>CLONTECH Laboratories, Inc.</t>
  </si>
  <si>
    <t>CLONTECH</t>
  </si>
  <si>
    <t>CLOROX</t>
  </si>
  <si>
    <t>Clorox</t>
  </si>
  <si>
    <t>CLOROXCO</t>
  </si>
  <si>
    <t>The Clorox Company</t>
  </si>
  <si>
    <t>CLP</t>
  </si>
  <si>
    <t>CONTINENTAL LAB PRODUCTS</t>
  </si>
  <si>
    <t>CMC</t>
  </si>
  <si>
    <t>Cell Marque Corp</t>
  </si>
  <si>
    <t>CNHTECH</t>
  </si>
  <si>
    <t>CNH Technologies, Inc.</t>
  </si>
  <si>
    <t>COATSOME</t>
  </si>
  <si>
    <t>COLEMAN</t>
  </si>
  <si>
    <t>Coleman Instruments</t>
  </si>
  <si>
    <t>COLEPALM</t>
  </si>
  <si>
    <t>Cole-Palmer</t>
  </si>
  <si>
    <t>COLEPARM</t>
  </si>
  <si>
    <t>Cole-Parmer</t>
  </si>
  <si>
    <t>COLETENE</t>
  </si>
  <si>
    <t>COLETENE/WHALEDENT</t>
  </si>
  <si>
    <t>COLLAB BIO</t>
  </si>
  <si>
    <t>Collaborative Biomedical - BD</t>
  </si>
  <si>
    <t>COLLOID</t>
  </si>
  <si>
    <t>Colloidal Science Solutions, Inc.</t>
  </si>
  <si>
    <t>COLOR</t>
  </si>
  <si>
    <t>COLORBURST</t>
  </si>
  <si>
    <t>COMBI-BLOC</t>
  </si>
  <si>
    <t>Combi-Blocks, Inc</t>
  </si>
  <si>
    <t>COMBIBL</t>
  </si>
  <si>
    <t>COMBI-BLOCKS</t>
  </si>
  <si>
    <t>COMBIBLINC</t>
  </si>
  <si>
    <t>Combi-Blocks Inc.</t>
  </si>
  <si>
    <t>COMBIPH</t>
  </si>
  <si>
    <t>CombiPhos Catalysts, Inc.</t>
  </si>
  <si>
    <t>COMINCO</t>
  </si>
  <si>
    <t>Cominco</t>
  </si>
  <si>
    <t>CONSOLCHEM</t>
  </si>
  <si>
    <t>Consolidated Chemical</t>
  </si>
  <si>
    <t>CONTROL</t>
  </si>
  <si>
    <t>CONTROL CO</t>
  </si>
  <si>
    <t>COOPER</t>
  </si>
  <si>
    <t>COOPER BIOMEDICAL</t>
  </si>
  <si>
    <t>COOPERHAND</t>
  </si>
  <si>
    <t>COOPER HAND TOOLS/TURNER</t>
  </si>
  <si>
    <t>CorBioChem</t>
  </si>
  <si>
    <t>Cortex Biochem</t>
  </si>
  <si>
    <t>CORNING</t>
  </si>
  <si>
    <t>CORPUSC</t>
  </si>
  <si>
    <t>Corpuscular</t>
  </si>
  <si>
    <t>CORTEX</t>
  </si>
  <si>
    <t>CORTEX BIOCHEM</t>
  </si>
  <si>
    <t>COSCO</t>
  </si>
  <si>
    <t>COSMOBIO</t>
  </si>
  <si>
    <t>Cosmo Bio Co. Ltd.</t>
  </si>
  <si>
    <t>COSPHER</t>
  </si>
  <si>
    <t>Cospheric</t>
  </si>
  <si>
    <t>COTRON</t>
  </si>
  <si>
    <t>Cotronics</t>
  </si>
  <si>
    <t>COVANCE</t>
  </si>
  <si>
    <t>Covance</t>
  </si>
  <si>
    <t>CPA</t>
  </si>
  <si>
    <t>CPCB</t>
  </si>
  <si>
    <t>CENTRAL POLLUTION CONTROL BOARD</t>
  </si>
  <si>
    <t>CPMED</t>
  </si>
  <si>
    <t>CP MEDICAL</t>
  </si>
  <si>
    <t>CRB</t>
  </si>
  <si>
    <t>CRC</t>
  </si>
  <si>
    <t>CRC Industries, Inc.</t>
  </si>
  <si>
    <t>CREATEPEG</t>
  </si>
  <si>
    <t>Creative PEGWorks</t>
  </si>
  <si>
    <t>CREOSAL</t>
  </si>
  <si>
    <t>CreoSalus, Inc.</t>
  </si>
  <si>
    <t>CRESCENTCH</t>
  </si>
  <si>
    <t>Crescent Chemical Co., Inc.</t>
  </si>
  <si>
    <t>CROSSTEX</t>
  </si>
  <si>
    <t>CRUACHAN</t>
  </si>
  <si>
    <t>Cruachan Chemicals</t>
  </si>
  <si>
    <t>CSBIO</t>
  </si>
  <si>
    <t>CS Bio Co.</t>
  </si>
  <si>
    <t>CSWAN</t>
  </si>
  <si>
    <t>Cumberland Swan</t>
  </si>
  <si>
    <t>CUMBERLAND</t>
  </si>
  <si>
    <t>CUMBERLAND SWAN</t>
  </si>
  <si>
    <t>CURRENT</t>
  </si>
  <si>
    <t>CURRENT TECHNOLOGIES</t>
  </si>
  <si>
    <t>CURTIN</t>
  </si>
  <si>
    <t>Curtin Matheson Scientific Inc.</t>
  </si>
  <si>
    <t>CVSPHARM</t>
  </si>
  <si>
    <t>CVS Pharmacy</t>
  </si>
  <si>
    <t>CYCLOEXT</t>
  </si>
  <si>
    <t>Cycloextrin Technologies Developmen</t>
  </si>
  <si>
    <t>CYGNUS</t>
  </si>
  <si>
    <t>Cygnus Technologies Inc.</t>
  </si>
  <si>
    <t>CYTEC</t>
  </si>
  <si>
    <t>Cytec</t>
  </si>
  <si>
    <t>CYTOP</t>
  </si>
  <si>
    <t>CYTOSK</t>
  </si>
  <si>
    <t>Cytoskeleton, Inc.</t>
  </si>
  <si>
    <t>CZEISS</t>
  </si>
  <si>
    <t>CARL ZEISS</t>
  </si>
  <si>
    <t>DADE</t>
  </si>
  <si>
    <t>DADE BEHRING</t>
  </si>
  <si>
    <t>DAIGE</t>
  </si>
  <si>
    <t>DAK</t>
  </si>
  <si>
    <t>DAKO</t>
  </si>
  <si>
    <t>Dako</t>
  </si>
  <si>
    <t>DAP</t>
  </si>
  <si>
    <t>DAP INC.</t>
  </si>
  <si>
    <t>DAPAPER</t>
  </si>
  <si>
    <t>DADE PAPER COMPANY</t>
  </si>
  <si>
    <t>DAPINC</t>
  </si>
  <si>
    <t>DAP INC</t>
  </si>
  <si>
    <t>DAVISON</t>
  </si>
  <si>
    <t>DAVISON SPECIALTY CHEMICAL COMPANY</t>
  </si>
  <si>
    <t>DCCHEM</t>
  </si>
  <si>
    <t>DC Chemicals</t>
  </si>
  <si>
    <t>DECAL</t>
  </si>
  <si>
    <t>Decal Chemical Corporation</t>
  </si>
  <si>
    <t>DECON</t>
  </si>
  <si>
    <t>Decon Laboratories Inc.</t>
  </si>
  <si>
    <t>DECONLAB</t>
  </si>
  <si>
    <t>Decon Laboratories, Inc.</t>
  </si>
  <si>
    <t>DEDECO</t>
  </si>
  <si>
    <t>DEDECO INTERNATIONAL, INC</t>
  </si>
  <si>
    <t>DEFAULT</t>
  </si>
  <si>
    <t>Default Vendor</t>
  </si>
  <si>
    <t>DEFAULTV</t>
  </si>
  <si>
    <t>Default</t>
  </si>
  <si>
    <t>DEFAULTVEN</t>
  </si>
  <si>
    <t>Default Vendon</t>
  </si>
  <si>
    <t>DEGUSSA</t>
  </si>
  <si>
    <t>DELAR</t>
  </si>
  <si>
    <t>DELAR CORPORATION</t>
  </si>
  <si>
    <t>DENTALIEZ</t>
  </si>
  <si>
    <t>DentalEZ Inc.</t>
  </si>
  <si>
    <t>DENTAPURE</t>
  </si>
  <si>
    <t>DENTSPLY</t>
  </si>
  <si>
    <t>Dentsply</t>
  </si>
  <si>
    <t>DENVILLE</t>
  </si>
  <si>
    <t>DENVILLE SCIENTIFIC</t>
  </si>
  <si>
    <t>DENVILLSCI</t>
  </si>
  <si>
    <t>DENVILLE SCIENTIFIC INC.</t>
  </si>
  <si>
    <t>DEVCN</t>
  </si>
  <si>
    <t>Devcon</t>
  </si>
  <si>
    <t>DEVCON</t>
  </si>
  <si>
    <t>ITW DEVCON</t>
  </si>
  <si>
    <t>DF GOLDS</t>
  </si>
  <si>
    <t>DIADENT</t>
  </si>
  <si>
    <t>DIADENT GROUP</t>
  </si>
  <si>
    <t>DIAMOND</t>
  </si>
  <si>
    <t>DIAMOND INNOVATIONS MICRON PRODUCTS</t>
  </si>
  <si>
    <t>DIASORIN</t>
  </si>
  <si>
    <t>DiaSorin</t>
  </si>
  <si>
    <t>DICKBLICK</t>
  </si>
  <si>
    <t>Dick Blick</t>
  </si>
  <si>
    <t>DICKLER</t>
  </si>
  <si>
    <t>Dickler Chemical Laboratories</t>
  </si>
  <si>
    <t>DIFC</t>
  </si>
  <si>
    <t>Difco</t>
  </si>
  <si>
    <t>DIFCO</t>
  </si>
  <si>
    <t>DIVERSEY</t>
  </si>
  <si>
    <t>DIVERSEY INC</t>
  </si>
  <si>
    <t>DIVERSITEC</t>
  </si>
  <si>
    <t>DIVERSITECH</t>
  </si>
  <si>
    <t>DIXONTIC</t>
  </si>
  <si>
    <t>Dixon Ticonderoga</t>
  </si>
  <si>
    <t>DKRose</t>
  </si>
  <si>
    <t>DK Rosedale LLC</t>
  </si>
  <si>
    <t>DODGE</t>
  </si>
  <si>
    <t>DODGE CHEMICAL CO.</t>
  </si>
  <si>
    <t>DOJINDO</t>
  </si>
  <si>
    <t>DOJINDO MOLECULAR TECHNOLOGIES, INC</t>
  </si>
  <si>
    <t>DOW</t>
  </si>
  <si>
    <t>Dow Corning</t>
  </si>
  <si>
    <t>DOW AGRO</t>
  </si>
  <si>
    <t>DOW AGROSCIENCES, LLC</t>
  </si>
  <si>
    <t>DOWCHEM</t>
  </si>
  <si>
    <t>DOW CHEMICAL COMPANY</t>
  </si>
  <si>
    <t>DOWCORN</t>
  </si>
  <si>
    <t>Dow Corning Corporation</t>
  </si>
  <si>
    <t>DR. T</t>
  </si>
  <si>
    <t>DR. T'S NATURE PRODUCTS, INC.</t>
  </si>
  <si>
    <t>DRESEN</t>
  </si>
  <si>
    <t>Dresen, MIT</t>
  </si>
  <si>
    <t>DRIERITE</t>
  </si>
  <si>
    <t>Drierite</t>
  </si>
  <si>
    <t>DRISOLV</t>
  </si>
  <si>
    <t>DriSolv</t>
  </si>
  <si>
    <t>DRUMMOND</t>
  </si>
  <si>
    <t>DRUMMOND AMERICAN</t>
  </si>
  <si>
    <t>DSL</t>
  </si>
  <si>
    <t>Diagnostic Systems Laboratories</t>
  </si>
  <si>
    <t>DUKE</t>
  </si>
  <si>
    <t>Duke scientific Corp.</t>
  </si>
  <si>
    <t>DUKESTD</t>
  </si>
  <si>
    <t>Duke Standards</t>
  </si>
  <si>
    <t>DUNIWAY</t>
  </si>
  <si>
    <t>Duniway</t>
  </si>
  <si>
    <t>DUPONT</t>
  </si>
  <si>
    <t>Dupont</t>
  </si>
  <si>
    <t>DURON</t>
  </si>
  <si>
    <t>DURON, INC.</t>
  </si>
  <si>
    <t>DUXDENTAL</t>
  </si>
  <si>
    <t>DUX DENTAL</t>
  </si>
  <si>
    <t>DYENAMO</t>
  </si>
  <si>
    <t>Dyenamo</t>
  </si>
  <si>
    <t>DYESOL</t>
  </si>
  <si>
    <t>DYNALBIO</t>
  </si>
  <si>
    <t>DYNAL BIOTECH INC.</t>
  </si>
  <si>
    <t>DYNALOY</t>
  </si>
  <si>
    <t>Dynaloy</t>
  </si>
  <si>
    <t>e-BIOSCI</t>
  </si>
  <si>
    <t>e-Biosciences</t>
  </si>
  <si>
    <t>EASTKODAK</t>
  </si>
  <si>
    <t>Eastman Kodak</t>
  </si>
  <si>
    <t>EASTMAN</t>
  </si>
  <si>
    <t>Eastman Kodak Company</t>
  </si>
  <si>
    <t>EASTMANCH</t>
  </si>
  <si>
    <t>Eastman Chemical Co.</t>
  </si>
  <si>
    <t>EASTMANCO</t>
  </si>
  <si>
    <t>Eastman Chemical Company</t>
  </si>
  <si>
    <t>EASTMN</t>
  </si>
  <si>
    <t>Eastman</t>
  </si>
  <si>
    <t>EASTMORG</t>
  </si>
  <si>
    <t>EASTMAN ORGANIC CHEMICALS</t>
  </si>
  <si>
    <t>EASTSCI</t>
  </si>
  <si>
    <t>Eastern Scientific Company</t>
  </si>
  <si>
    <t>EBIOSC</t>
  </si>
  <si>
    <t>eBioscience</t>
  </si>
  <si>
    <t>EBIOSCI</t>
  </si>
  <si>
    <t>EBIOSCIENCE, INC.</t>
  </si>
  <si>
    <t>ECL</t>
  </si>
  <si>
    <t>ECLECTIC</t>
  </si>
  <si>
    <t>ECLECTIC PRODUCTS INC.</t>
  </si>
  <si>
    <t>ECOLAB</t>
  </si>
  <si>
    <t>Ecolab Center</t>
  </si>
  <si>
    <t>EDH</t>
  </si>
  <si>
    <t>EDWARDS</t>
  </si>
  <si>
    <t>Edwards</t>
  </si>
  <si>
    <t>EDWARDVAC</t>
  </si>
  <si>
    <t>Edwards Vacuum</t>
  </si>
  <si>
    <t>EHS</t>
  </si>
  <si>
    <t>EHZOLFSCI</t>
  </si>
  <si>
    <t>Enzo Life Sciences, Inc.</t>
  </si>
  <si>
    <t>EICHROM</t>
  </si>
  <si>
    <t>Eichrom Technologies LLC</t>
  </si>
  <si>
    <t>EIDUPONT</t>
  </si>
  <si>
    <t>E.I. DUPONT DE NEMOURS AND COMPANY</t>
  </si>
  <si>
    <t>ELEMMICRO</t>
  </si>
  <si>
    <t>Elemental Microanalysis Lab</t>
  </si>
  <si>
    <t>ELICITYL</t>
  </si>
  <si>
    <t>Elicityl</t>
  </si>
  <si>
    <t>ELILIL</t>
  </si>
  <si>
    <t>Eli Lilly Laboratories</t>
  </si>
  <si>
    <t>ELISA-TECH</t>
  </si>
  <si>
    <t>Elisa Tech</t>
  </si>
  <si>
    <t>ELKINS</t>
  </si>
  <si>
    <t>Elkins-sinn Inc.</t>
  </si>
  <si>
    <t>ELLIDGE</t>
  </si>
  <si>
    <t>ELMERS</t>
  </si>
  <si>
    <t>Elmer's Products, Inc.</t>
  </si>
  <si>
    <t>ELPASO</t>
  </si>
  <si>
    <t>ELPASO CORPORATION</t>
  </si>
  <si>
    <t>EM</t>
  </si>
  <si>
    <t>EMD</t>
  </si>
  <si>
    <t>EM DIAG.</t>
  </si>
  <si>
    <t>EMD BioSciences Inc</t>
  </si>
  <si>
    <t>EMDBISCIE</t>
  </si>
  <si>
    <t>EMD Biosciences, Inc.</t>
  </si>
  <si>
    <t>EMDCALBIO</t>
  </si>
  <si>
    <t>EMD-Calbiochem</t>
  </si>
  <si>
    <t>EMDCHEM</t>
  </si>
  <si>
    <t>EMD Chemicals Inc.</t>
  </si>
  <si>
    <t>EMDMILLI</t>
  </si>
  <si>
    <t>EMD Millipore</t>
  </si>
  <si>
    <t>EMEDCO</t>
  </si>
  <si>
    <t>EMERLDBIO</t>
  </si>
  <si>
    <t>Emerald BioSystems, Inc.</t>
  </si>
  <si>
    <t>EMIND</t>
  </si>
  <si>
    <t>EM INDUSTRIES, INC.</t>
  </si>
  <si>
    <t>EMOLE</t>
  </si>
  <si>
    <t>eMolecules, Inc.</t>
  </si>
  <si>
    <t>EMREAG</t>
  </si>
  <si>
    <t>EM Reagents</t>
  </si>
  <si>
    <t>EMS</t>
  </si>
  <si>
    <t>Electron Microscopy Sciences</t>
  </si>
  <si>
    <t>EMSCI</t>
  </si>
  <si>
    <t>EM SCIENCE</t>
  </si>
  <si>
    <t>EMSCIEN</t>
  </si>
  <si>
    <t>EM Science</t>
  </si>
  <si>
    <t>EMSCIENCE</t>
  </si>
  <si>
    <t>E.M. SCIENCE</t>
  </si>
  <si>
    <t>EMSDOTT</t>
  </si>
  <si>
    <t>EMS-DOTTIKON AG</t>
  </si>
  <si>
    <t>EMSEMS</t>
  </si>
  <si>
    <t>ENAMINE</t>
  </si>
  <si>
    <t>Enamine</t>
  </si>
  <si>
    <t>ENAMN</t>
  </si>
  <si>
    <t>ENGELHARD</t>
  </si>
  <si>
    <t>Engelhard</t>
  </si>
  <si>
    <t>ENTERPRISE</t>
  </si>
  <si>
    <t>ENTERPRISE PRODUCTS OPERATING LP</t>
  </si>
  <si>
    <t>ENZO</t>
  </si>
  <si>
    <t>ENZO Life Sciences</t>
  </si>
  <si>
    <t>ENZO-BIOMO</t>
  </si>
  <si>
    <t>BIOMOL-ENZO</t>
  </si>
  <si>
    <t>ENZOENZO</t>
  </si>
  <si>
    <t>Enzo</t>
  </si>
  <si>
    <t>ENZOLIFE</t>
  </si>
  <si>
    <t>Enzo Life Sciencees</t>
  </si>
  <si>
    <t>EPICENT</t>
  </si>
  <si>
    <t>Epicentre</t>
  </si>
  <si>
    <t>EPOLEON</t>
  </si>
  <si>
    <t>EPOLEON CORPORATION</t>
  </si>
  <si>
    <t>EPOTEK</t>
  </si>
  <si>
    <t>Epo-Tek</t>
  </si>
  <si>
    <t>EPOXTECH</t>
  </si>
  <si>
    <t>Epoxy Technology, Inc.</t>
  </si>
  <si>
    <t>EPOXY</t>
  </si>
  <si>
    <t>Epoxy</t>
  </si>
  <si>
    <t>EPSILON</t>
  </si>
  <si>
    <t>Epsilon Chimie</t>
  </si>
  <si>
    <t>EQUITECH</t>
  </si>
  <si>
    <t>EQUITECH-BIO, INC.</t>
  </si>
  <si>
    <t>ERNFULL</t>
  </si>
  <si>
    <t>Ernest F. Fullam</t>
  </si>
  <si>
    <t>ESA</t>
  </si>
  <si>
    <t>ESA INC.</t>
  </si>
  <si>
    <t>ESAB</t>
  </si>
  <si>
    <t>THE ESAB GROUP, INC.</t>
  </si>
  <si>
    <t>ESBA</t>
  </si>
  <si>
    <t>ESBA LABORATORIES, INC.</t>
  </si>
  <si>
    <t>ESI PHARMA</t>
  </si>
  <si>
    <t>ESI Pharmaceutical</t>
  </si>
  <si>
    <t>ESLAB</t>
  </si>
  <si>
    <t>ES Laboratory, LLC.</t>
  </si>
  <si>
    <t>ESPE</t>
  </si>
  <si>
    <t>ESPE DENTAL SUPPLIES</t>
  </si>
  <si>
    <t>ESPI</t>
  </si>
  <si>
    <t>ESPIMET</t>
  </si>
  <si>
    <t>Espi Metals</t>
  </si>
  <si>
    <t>ESSCHEM</t>
  </si>
  <si>
    <t>Esschem</t>
  </si>
  <si>
    <t>ESSEVERY</t>
  </si>
  <si>
    <t>Essential Everyday</t>
  </si>
  <si>
    <t>ESSTECH</t>
  </si>
  <si>
    <t>Esstech</t>
  </si>
  <si>
    <t>ETHYLCO</t>
  </si>
  <si>
    <t>Ethyl Corporation</t>
  </si>
  <si>
    <t>EURO/DPC</t>
  </si>
  <si>
    <t>Euro/DPC Ltd.</t>
  </si>
  <si>
    <t>EVONIK</t>
  </si>
  <si>
    <t>Evonik Industries</t>
  </si>
  <si>
    <t>EXOCELL</t>
  </si>
  <si>
    <t>Exocell</t>
  </si>
  <si>
    <t>EXPRESSH</t>
  </si>
  <si>
    <t>ExpressHyb</t>
  </si>
  <si>
    <t>EXTEC</t>
  </si>
  <si>
    <t>Extec</t>
  </si>
  <si>
    <t>EZLINK</t>
  </si>
  <si>
    <t>EZ-Link</t>
  </si>
  <si>
    <t>FAIRMOUNT</t>
  </si>
  <si>
    <t>Fairmount Chemical Company</t>
  </si>
  <si>
    <t>FARCHANINC</t>
  </si>
  <si>
    <t>Farchan Laboratories, Inc.</t>
  </si>
  <si>
    <t>FARCHANLAB</t>
  </si>
  <si>
    <t>Farchan Laboratories Inc.</t>
  </si>
  <si>
    <t>FARMSAVER</t>
  </si>
  <si>
    <t>FARMSAVER.COM, LLC</t>
  </si>
  <si>
    <t>FCHGROUP</t>
  </si>
  <si>
    <t>FCH Group Company</t>
  </si>
  <si>
    <t>FD NEURO</t>
  </si>
  <si>
    <t>FD Neurotechnologies Inc.</t>
  </si>
  <si>
    <t>FERMENTAS</t>
  </si>
  <si>
    <t>FERMENTEK</t>
  </si>
  <si>
    <t>Fermentek LTD</t>
  </si>
  <si>
    <t>FERMENTUAB</t>
  </si>
  <si>
    <t>Fermentas UAB</t>
  </si>
  <si>
    <t>FERRELLGAS</t>
  </si>
  <si>
    <t>FERROSOUND</t>
  </si>
  <si>
    <t>Ferrosound</t>
  </si>
  <si>
    <t>FERROUSCO</t>
  </si>
  <si>
    <t>FERROUS CORP.</t>
  </si>
  <si>
    <t>FINETECH</t>
  </si>
  <si>
    <t>Finetech Industry Limited</t>
  </si>
  <si>
    <t>FINN</t>
  </si>
  <si>
    <t>FINN SCIENTIFIC</t>
  </si>
  <si>
    <t>FINNZYM</t>
  </si>
  <si>
    <t>Finnzymes Oy</t>
  </si>
  <si>
    <t>FIRESTONE</t>
  </si>
  <si>
    <t>FIRESTONE BUILDING PRODUCTS COMPANY</t>
  </si>
  <si>
    <t>FIRSTFILT</t>
  </si>
  <si>
    <t>FIRST FILTRATION INTERNATIONAL CO.</t>
  </si>
  <si>
    <t>FIRSTPRIO</t>
  </si>
  <si>
    <t>FIRST PRIORITY, INC.</t>
  </si>
  <si>
    <t>FishBioT</t>
  </si>
  <si>
    <t>Fisher Biotech</t>
  </si>
  <si>
    <t>FISHER</t>
  </si>
  <si>
    <t>Fisher Scientific</t>
  </si>
  <si>
    <t>FISHERSCI</t>
  </si>
  <si>
    <t>FisherScientific</t>
  </si>
  <si>
    <t>FISHERSCIB</t>
  </si>
  <si>
    <t>Fisher Scientific Biotechline A/S</t>
  </si>
  <si>
    <t>FISHNREEF</t>
  </si>
  <si>
    <t>FISHRBIORE</t>
  </si>
  <si>
    <t>Fisher BioReagents</t>
  </si>
  <si>
    <t>FITZGERALD</t>
  </si>
  <si>
    <t>FITZGERALD INDUSTRIES INTERNATIONAL</t>
  </si>
  <si>
    <t>FLEXSEAL</t>
  </si>
  <si>
    <t>FlexSeal</t>
  </si>
  <si>
    <t>FLINN SCI</t>
  </si>
  <si>
    <t>FLINN SCIENTIFIC INCORPORATED</t>
  </si>
  <si>
    <t>FLINNSCI</t>
  </si>
  <si>
    <t>Flinn Scientific Inc.</t>
  </si>
  <si>
    <t>FLINNSCINC</t>
  </si>
  <si>
    <t>Flinn Scientific, Inc.</t>
  </si>
  <si>
    <t>FLUK</t>
  </si>
  <si>
    <t>Fluka</t>
  </si>
  <si>
    <t>FLUKA</t>
  </si>
  <si>
    <t>Fluka Chemical Comp</t>
  </si>
  <si>
    <t>FLUKABIO</t>
  </si>
  <si>
    <t>Fluka Biochemica</t>
  </si>
  <si>
    <t>FLUKACHM</t>
  </si>
  <si>
    <t>Fluka Chemical</t>
  </si>
  <si>
    <t>FLUKANL</t>
  </si>
  <si>
    <t>Fluka Analytical</t>
  </si>
  <si>
    <t>FLUKCHEM</t>
  </si>
  <si>
    <t>FLUKA CHEMIE GMBH</t>
  </si>
  <si>
    <t>FLUOROFL</t>
  </si>
  <si>
    <t>FluoroFlash</t>
  </si>
  <si>
    <t>FLUORTECH</t>
  </si>
  <si>
    <t>Fluorous Technologies Inc.</t>
  </si>
  <si>
    <t>FLUORYX</t>
  </si>
  <si>
    <t>Fluoryx</t>
  </si>
  <si>
    <t>FMC</t>
  </si>
  <si>
    <t>FMCOR</t>
  </si>
  <si>
    <t>FMC Corporation</t>
  </si>
  <si>
    <t>FORENSIC</t>
  </si>
  <si>
    <t>Forensics Source</t>
  </si>
  <si>
    <t>FORT</t>
  </si>
  <si>
    <t>Fort Dodge Animal Health</t>
  </si>
  <si>
    <t>FORTDODG</t>
  </si>
  <si>
    <t>Fort Dodge</t>
  </si>
  <si>
    <t>FORTPOTRY</t>
  </si>
  <si>
    <t>Fort Pottery Company</t>
  </si>
  <si>
    <t>FOUNTAIN</t>
  </si>
  <si>
    <t>THE FOUNTAINHEAD GROUP, INC.</t>
  </si>
  <si>
    <t>FRANKLIN</t>
  </si>
  <si>
    <t>FRANKLIN CLEANING TECHNOLOGY</t>
  </si>
  <si>
    <t>FREDSMITH</t>
  </si>
  <si>
    <t>Fredrick Smith Chemical</t>
  </si>
  <si>
    <t>FREEWORLD</t>
  </si>
  <si>
    <t>FREEWORLD AUTOMOTIVE COATINGS</t>
  </si>
  <si>
    <t>FRINTON</t>
  </si>
  <si>
    <t>Frinton Laboratories, Inc.</t>
  </si>
  <si>
    <t>FRONTIER</t>
  </si>
  <si>
    <t>FRONTIER SCIENTIFIC, INC.</t>
  </si>
  <si>
    <t>FRONTSCI</t>
  </si>
  <si>
    <t>Frontier Scientific</t>
  </si>
  <si>
    <t>FRONTSCINC</t>
  </si>
  <si>
    <t>Frontier Scientific, Inc.</t>
  </si>
  <si>
    <t>FRONTSCISV</t>
  </si>
  <si>
    <t>Frontier Scientific Services Inc.</t>
  </si>
  <si>
    <t>FUCHSLUB</t>
  </si>
  <si>
    <t>Fuchs Lubricant Co.</t>
  </si>
  <si>
    <t>FUELCELL</t>
  </si>
  <si>
    <t>Fuel Cell Store</t>
  </si>
  <si>
    <t>FUJIFILM</t>
  </si>
  <si>
    <t>Fujifilm</t>
  </si>
  <si>
    <t>FULLAM</t>
  </si>
  <si>
    <t>Fullam</t>
  </si>
  <si>
    <t>FULLER</t>
  </si>
  <si>
    <t>Fuller &amp; Dalbert</t>
  </si>
  <si>
    <t>FULTON</t>
  </si>
  <si>
    <t>FULTON MET</t>
  </si>
  <si>
    <t>FUTURE</t>
  </si>
  <si>
    <t>FUTURE COMPOUNDING</t>
  </si>
  <si>
    <t>G-BIOSCI</t>
  </si>
  <si>
    <t>G-Biosciences</t>
  </si>
  <si>
    <t>G&amp;J</t>
  </si>
  <si>
    <t>G &amp; J RESEARCH CHEMICALS LTD.</t>
  </si>
  <si>
    <t>GALLARD</t>
  </si>
  <si>
    <t>Gallard-Schlesinger Industries Inc.</t>
  </si>
  <si>
    <t>GALLARD-SC</t>
  </si>
  <si>
    <t>Gallard-Schlesinger Industries, Inc</t>
  </si>
  <si>
    <t>GALLARDSCH</t>
  </si>
  <si>
    <t>GALLARD SCHLESINGER INDUSTRIES INC.</t>
  </si>
  <si>
    <t>GAMBLIN</t>
  </si>
  <si>
    <t>GAMBLIN ARTIST COLOR CO</t>
  </si>
  <si>
    <t>GAMBLMIN</t>
  </si>
  <si>
    <t>Gamblin Mineral Spirits</t>
  </si>
  <si>
    <t>GASCO</t>
  </si>
  <si>
    <t>Gasco</t>
  </si>
  <si>
    <t>GASTMANU</t>
  </si>
  <si>
    <t>Gast Manufacturing</t>
  </si>
  <si>
    <t>GBIOSCI</t>
  </si>
  <si>
    <t>G Biosciences</t>
  </si>
  <si>
    <t>GCA</t>
  </si>
  <si>
    <t>GC AMERICA, INC</t>
  </si>
  <si>
    <t>GCELEC</t>
  </si>
  <si>
    <t>GC Electronics</t>
  </si>
  <si>
    <t>GE</t>
  </si>
  <si>
    <t>GE HEALTHCARE</t>
  </si>
  <si>
    <t>GE Betz</t>
  </si>
  <si>
    <t>GE Betz Ind.</t>
  </si>
  <si>
    <t>GEBAUER</t>
  </si>
  <si>
    <t>Gebauer Company</t>
  </si>
  <si>
    <t>GEHEALTH</t>
  </si>
  <si>
    <t>GE Healthcare</t>
  </si>
  <si>
    <t>GELEST</t>
  </si>
  <si>
    <t>Gelest Inc.</t>
  </si>
  <si>
    <t>GELESTINC</t>
  </si>
  <si>
    <t>Gelest, Inc.</t>
  </si>
  <si>
    <t>GELESTLTD</t>
  </si>
  <si>
    <t>Gelest Ltd.</t>
  </si>
  <si>
    <t>GELMAN</t>
  </si>
  <si>
    <t>Gelman Instrument Co.</t>
  </si>
  <si>
    <t>GEMINI-BIO</t>
  </si>
  <si>
    <t>GEMINI BIO Products</t>
  </si>
  <si>
    <t>GEMININDUS</t>
  </si>
  <si>
    <t>GEMINI INDUSTRIES, INC</t>
  </si>
  <si>
    <t>GENCORE</t>
  </si>
  <si>
    <t>Gencore BioPharma Pvt. Ltd.</t>
  </si>
  <si>
    <t>GENECHOICE</t>
  </si>
  <si>
    <t>GeneChoice, Inc</t>
  </si>
  <si>
    <t>GeneMate</t>
  </si>
  <si>
    <t>GENESEE</t>
  </si>
  <si>
    <t>GENESEE SCIENTIFIC</t>
  </si>
  <si>
    <t>GENESEESCI</t>
  </si>
  <si>
    <t>Genesee Scientific Corporation</t>
  </si>
  <si>
    <t>GENESIS</t>
  </si>
  <si>
    <t>Genesis Biotech</t>
  </si>
  <si>
    <t>GENLANTIS</t>
  </si>
  <si>
    <t>GENOMIC</t>
  </si>
  <si>
    <t>GENOMIC SOLUTIONS</t>
  </si>
  <si>
    <t>GENSCRIPT</t>
  </si>
  <si>
    <t>GenScript</t>
  </si>
  <si>
    <t>GENSCRPCO</t>
  </si>
  <si>
    <t>GenScript Corporation</t>
  </si>
  <si>
    <t>GEOLIQU</t>
  </si>
  <si>
    <t>Geoliquids</t>
  </si>
  <si>
    <t>GEORGE</t>
  </si>
  <si>
    <t>George Taub Products &amp; Fusion Co.</t>
  </si>
  <si>
    <t>GEORGIA</t>
  </si>
  <si>
    <t>GEORGIA CORRECTIONAL INDUSTRIES</t>
  </si>
  <si>
    <t>GESPECCH</t>
  </si>
  <si>
    <t>GE Specialty Chemicals, Inc.</t>
  </si>
  <si>
    <t>GETINGE</t>
  </si>
  <si>
    <t>GFREDSMITH</t>
  </si>
  <si>
    <t>G. FREDERICH SMITH CHEMICALS CO.</t>
  </si>
  <si>
    <t>GFS</t>
  </si>
  <si>
    <t>GFS CHEMICALS INC.</t>
  </si>
  <si>
    <t>GFSCHEM</t>
  </si>
  <si>
    <t>GFS Chemicals</t>
  </si>
  <si>
    <t>GFSORG</t>
  </si>
  <si>
    <t>GFS Organic Chemicals</t>
  </si>
  <si>
    <t>GFZ</t>
  </si>
  <si>
    <t>GIBBRL</t>
  </si>
  <si>
    <t>GIBCOBRL</t>
  </si>
  <si>
    <t>GIBC</t>
  </si>
  <si>
    <t>Gibco</t>
  </si>
  <si>
    <t>GIBCBRL</t>
  </si>
  <si>
    <t>Gibco BRL</t>
  </si>
  <si>
    <t>GIBCLIFETE</t>
  </si>
  <si>
    <t>Gibco/Life Tectnologies</t>
  </si>
  <si>
    <t>GIBCO</t>
  </si>
  <si>
    <t>GibcoBRL</t>
  </si>
  <si>
    <t>GIBINVITRO</t>
  </si>
  <si>
    <t>Gibco/Invitrogen</t>
  </si>
  <si>
    <t>GIBLIFESCI</t>
  </si>
  <si>
    <t>Gibco Life Sciences</t>
  </si>
  <si>
    <t>GIBPROD</t>
  </si>
  <si>
    <t>GIBCO PRODUCTS</t>
  </si>
  <si>
    <t>GIBROCO</t>
  </si>
  <si>
    <t>GIBROCO BRL</t>
  </si>
  <si>
    <t>GIBSON</t>
  </si>
  <si>
    <t>GIBSON HOMANS CO</t>
  </si>
  <si>
    <t>GILLETEMEL</t>
  </si>
  <si>
    <t>GILLETE MEDICAL EVAL LABS</t>
  </si>
  <si>
    <t>GINGI-PAK</t>
  </si>
  <si>
    <t>GINGI-PAK, DIV OF BELPORT CO.</t>
  </si>
  <si>
    <t>GLENRES</t>
  </si>
  <si>
    <t>GLEN RESEARCH CORP.</t>
  </si>
  <si>
    <t>GLENRESCO</t>
  </si>
  <si>
    <t>Glen Research Corporation</t>
  </si>
  <si>
    <t>GLIDDEN</t>
  </si>
  <si>
    <t>TH GLIDDEN COMPANY</t>
  </si>
  <si>
    <t>GLYCO</t>
  </si>
  <si>
    <t>Glycotope Biotechnology GmbH</t>
  </si>
  <si>
    <t>GLYCOTOPE</t>
  </si>
  <si>
    <t>Glycotope Biotechnology</t>
  </si>
  <si>
    <t>GNC</t>
  </si>
  <si>
    <t>GOJO</t>
  </si>
  <si>
    <t>GOJO INDUSTRIES, INC.</t>
  </si>
  <si>
    <t>GOJOIND</t>
  </si>
  <si>
    <t>GOJO INDUSTRIES</t>
  </si>
  <si>
    <t>GOLD</t>
  </si>
  <si>
    <t>Gold Biotechnology</t>
  </si>
  <si>
    <t>GOLDB</t>
  </si>
  <si>
    <t>Goldbio.com</t>
  </si>
  <si>
    <t>GOLDBINC</t>
  </si>
  <si>
    <t>Gold Biotechnology Inc.</t>
  </si>
  <si>
    <t>GOLDBIO</t>
  </si>
  <si>
    <t>Goldbio</t>
  </si>
  <si>
    <t>GOODFELL</t>
  </si>
  <si>
    <t>Goodfellow Corporation</t>
  </si>
  <si>
    <t>GORILLA</t>
  </si>
  <si>
    <t>Gorilla</t>
  </si>
  <si>
    <t>GOWAN</t>
  </si>
  <si>
    <t>GOWAN COMPANY</t>
  </si>
  <si>
    <t>GRACE</t>
  </si>
  <si>
    <t>Grace</t>
  </si>
  <si>
    <t>GRACO</t>
  </si>
  <si>
    <t>GRACO, INC.</t>
  </si>
  <si>
    <t>GRAINGER</t>
  </si>
  <si>
    <t>W.W. GRAINGER, INC.</t>
  </si>
  <si>
    <t>GRAINGR</t>
  </si>
  <si>
    <t>Grainger Industrial Supply</t>
  </si>
  <si>
    <t>GRAPHENE</t>
  </si>
  <si>
    <t>graphene supermarket</t>
  </si>
  <si>
    <t>GRAPHIC</t>
  </si>
  <si>
    <t>GRAPHIC CHEMICAL &amp; INC CO.</t>
  </si>
  <si>
    <t>GREATCELL</t>
  </si>
  <si>
    <t>Greatcell Solar Limited</t>
  </si>
  <si>
    <t>GREENLEE</t>
  </si>
  <si>
    <t>GREENLEE TEXTRON</t>
  </si>
  <si>
    <t>GREINER</t>
  </si>
  <si>
    <t>GREINER BIO-ONE</t>
  </si>
  <si>
    <t>GRH-PHARM</t>
  </si>
  <si>
    <t>GRHEALTH PHARMACY</t>
  </si>
  <si>
    <t>GROWCELLS</t>
  </si>
  <si>
    <t>GRSCILTD</t>
  </si>
  <si>
    <t>GR Scientific Ltd.</t>
  </si>
  <si>
    <t>GRTLKS</t>
  </si>
  <si>
    <t>GREAT LAKESS ORTHO</t>
  </si>
  <si>
    <t>GRTPLAINS</t>
  </si>
  <si>
    <t>GREAT PLAINS DENTAL PRODUCTS</t>
  </si>
  <si>
    <t>GUIDECHEM</t>
  </si>
  <si>
    <t>GUIDE CHEM</t>
  </si>
  <si>
    <t>GWB</t>
  </si>
  <si>
    <t>GWB INTERNATIONAL LTD</t>
  </si>
  <si>
    <t>GYPSUM</t>
  </si>
  <si>
    <t>NATIONAL GYPSUM COMPANY</t>
  </si>
  <si>
    <t>HACCO</t>
  </si>
  <si>
    <t>HACCO, INC.</t>
  </si>
  <si>
    <t>HACH</t>
  </si>
  <si>
    <t>HAEMAT</t>
  </si>
  <si>
    <t>Haematologic Technologies</t>
  </si>
  <si>
    <t>HAGEN</t>
  </si>
  <si>
    <t>Rolf C. Hagen Inc.</t>
  </si>
  <si>
    <t>HALOX</t>
  </si>
  <si>
    <t>HALOX TECHNOLOGIES</t>
  </si>
  <si>
    <t>HAMM MOOR</t>
  </si>
  <si>
    <t>Hamm Moor Lane</t>
  </si>
  <si>
    <t>HAMMOND</t>
  </si>
  <si>
    <t>W.A. Hammond</t>
  </si>
  <si>
    <t>HAMMONDRI</t>
  </si>
  <si>
    <t>Hammond Drierite</t>
  </si>
  <si>
    <t>HAMPTON</t>
  </si>
  <si>
    <t>Hampton Research</t>
  </si>
  <si>
    <t>HAMPTRES</t>
  </si>
  <si>
    <t>HAMPTON RESEARCH</t>
  </si>
  <si>
    <t>HANGXHCHEM</t>
  </si>
  <si>
    <t>Hangzhou Trylead Chemical Technolog</t>
  </si>
  <si>
    <t>HANGZHTRYL</t>
  </si>
  <si>
    <t>HARDYDIA</t>
  </si>
  <si>
    <t>Hardy Diagnostics</t>
  </si>
  <si>
    <t>HAREL</t>
  </si>
  <si>
    <t>Harleco</t>
  </si>
  <si>
    <t>HARELCO</t>
  </si>
  <si>
    <t>HARPENG</t>
  </si>
  <si>
    <t>HARP Engineering</t>
  </si>
  <si>
    <t>HBFULLER</t>
  </si>
  <si>
    <t>H.B. FULLER CONSTRUCTION PRODUCTS I</t>
  </si>
  <si>
    <t>HCS</t>
  </si>
  <si>
    <t>HELENA</t>
  </si>
  <si>
    <t>Helena Lab</t>
  </si>
  <si>
    <t>HELLMNCRY</t>
  </si>
  <si>
    <t>Hellmann Crystal</t>
  </si>
  <si>
    <t>HEMO</t>
  </si>
  <si>
    <t>HEMOCUE</t>
  </si>
  <si>
    <t>HENKEL</t>
  </si>
  <si>
    <t>HENKEL ACHESON</t>
  </si>
  <si>
    <t>HENRY</t>
  </si>
  <si>
    <t>HENRY SCHEIN</t>
  </si>
  <si>
    <t>HERAEUS</t>
  </si>
  <si>
    <t>Heraeus</t>
  </si>
  <si>
    <t>Heraeuskul</t>
  </si>
  <si>
    <t>HERAEUS-KULZER</t>
  </si>
  <si>
    <t>HERCULES</t>
  </si>
  <si>
    <t>HERCULES CHEMICAL COMPANY INC.</t>
  </si>
  <si>
    <t>HERMOX</t>
  </si>
  <si>
    <t>Hermox</t>
  </si>
  <si>
    <t>HESCHEIN</t>
  </si>
  <si>
    <t>Henry Schein</t>
  </si>
  <si>
    <t>HEULECO</t>
  </si>
  <si>
    <t>Heuleco</t>
  </si>
  <si>
    <t>HEWLPACK</t>
  </si>
  <si>
    <t>Hewlett Packard</t>
  </si>
  <si>
    <t>HICKEY&amp;CO</t>
  </si>
  <si>
    <t>HICKEY &amp; CO</t>
  </si>
  <si>
    <t>HILTI</t>
  </si>
  <si>
    <t>HILTI CONSTRUTION CHEMICALS, INC.</t>
  </si>
  <si>
    <t>HISTOPREP</t>
  </si>
  <si>
    <t>Histoprep</t>
  </si>
  <si>
    <t>HIT2LEAD</t>
  </si>
  <si>
    <t>Hit2Lead</t>
  </si>
  <si>
    <t>HKWENT</t>
  </si>
  <si>
    <t>HK WENTWORTH-AMERICA</t>
  </si>
  <si>
    <t>HOECHST</t>
  </si>
  <si>
    <t>Hoechst Invitrogen</t>
  </si>
  <si>
    <t>HOEFER</t>
  </si>
  <si>
    <t>HOEFER, INC.</t>
  </si>
  <si>
    <t>HOFFMAN</t>
  </si>
  <si>
    <t>HOFFMAN CHEMICAL</t>
  </si>
  <si>
    <t>HOLOX</t>
  </si>
  <si>
    <t>HOLOX INDUSTRIAL GAS</t>
  </si>
  <si>
    <t>HOMEDEPOT</t>
  </si>
  <si>
    <t>Home Depot</t>
  </si>
  <si>
    <t>HOMEHLTH</t>
  </si>
  <si>
    <t>HOME HEALTH</t>
  </si>
  <si>
    <t>HONEYWELL</t>
  </si>
  <si>
    <t>Honeywell</t>
  </si>
  <si>
    <t>HONWELL</t>
  </si>
  <si>
    <t>Honeywell Burdick &amp; Jackson</t>
  </si>
  <si>
    <t>HONYWELL</t>
  </si>
  <si>
    <t>HONEYWELL BURDICK &amp; JACKSON INC.</t>
  </si>
  <si>
    <t>HONYWLSPEC</t>
  </si>
  <si>
    <t>Honeywell Specialty Chemicals Seelz</t>
  </si>
  <si>
    <t>HOSKINS</t>
  </si>
  <si>
    <t>HOSKINS MANUFACTURING COMPANY</t>
  </si>
  <si>
    <t>HOSPIRA</t>
  </si>
  <si>
    <t>Hospira</t>
  </si>
  <si>
    <t>HOSPIRINC</t>
  </si>
  <si>
    <t>Hospira, Inc.</t>
  </si>
  <si>
    <t>HOUGHT</t>
  </si>
  <si>
    <t>Houghton International Inc.</t>
  </si>
  <si>
    <t>HOWARD</t>
  </si>
  <si>
    <t>HOWARD JOHNSON'S ENTERPRISES, INC.</t>
  </si>
  <si>
    <t>HU-FRIEDY</t>
  </si>
  <si>
    <t>HU-FRIEDY MFG.CO., LLC</t>
  </si>
  <si>
    <t>HUBBARD</t>
  </si>
  <si>
    <t>Hubbard-Hall</t>
  </si>
  <si>
    <t>HUBSTATES</t>
  </si>
  <si>
    <t>HUB STATES</t>
  </si>
  <si>
    <t>HULS</t>
  </si>
  <si>
    <t>Huls</t>
  </si>
  <si>
    <t>HUMCO</t>
  </si>
  <si>
    <t>Humco</t>
  </si>
  <si>
    <t>HUNTSMAN</t>
  </si>
  <si>
    <t>HUNTSMAN PETROCHEMICAL CORP.</t>
  </si>
  <si>
    <t>HWSANDS</t>
  </si>
  <si>
    <t>HW Sands Corp.</t>
  </si>
  <si>
    <t>HYBRID</t>
  </si>
  <si>
    <t>Hybrid</t>
  </si>
  <si>
    <t>HYCLONE</t>
  </si>
  <si>
    <t>HyClone Laboratories Inc.</t>
  </si>
  <si>
    <t>HYDROTEX</t>
  </si>
  <si>
    <t>HYDROTEX PARTNERS LTD.</t>
  </si>
  <si>
    <t>HYDROX</t>
  </si>
  <si>
    <t>Hydrox</t>
  </si>
  <si>
    <t>HYGENIC</t>
  </si>
  <si>
    <t>HYGENIC CORP</t>
  </si>
  <si>
    <t>HYPOXYP</t>
  </si>
  <si>
    <t>HYPOXYPROBE, INC</t>
  </si>
  <si>
    <t>HYVAC</t>
  </si>
  <si>
    <t>HyVac Products, Inc.</t>
  </si>
  <si>
    <t>IBI-SCI</t>
  </si>
  <si>
    <t>IBI Scientific</t>
  </si>
  <si>
    <t>IBI/SHELTO</t>
  </si>
  <si>
    <t>IBI SHELTON SCIENTIFIC</t>
  </si>
  <si>
    <t>ICLIND</t>
  </si>
  <si>
    <t>ICL - Industrial Products</t>
  </si>
  <si>
    <t>ICN</t>
  </si>
  <si>
    <t>ICN- MP Biomedicals</t>
  </si>
  <si>
    <t>ICNBIO</t>
  </si>
  <si>
    <t>ICN Biomedicals</t>
  </si>
  <si>
    <t>ICNBIOICN</t>
  </si>
  <si>
    <t>ICN Biomedicals ICN</t>
  </si>
  <si>
    <t>ICNBIOINC</t>
  </si>
  <si>
    <t>ICN Biomedicals Inc.</t>
  </si>
  <si>
    <t>ICNICN</t>
  </si>
  <si>
    <t>ICNPH</t>
  </si>
  <si>
    <t>icn pharmaceuticals</t>
  </si>
  <si>
    <t>IDS</t>
  </si>
  <si>
    <t>IDS LTD</t>
  </si>
  <si>
    <t>IDT</t>
  </si>
  <si>
    <t>INTEGRATED DNA TECHNOLOGIES</t>
  </si>
  <si>
    <t>IFF</t>
  </si>
  <si>
    <t>INTERNATIONAL FLAVORS &amp; FRAGRANCES</t>
  </si>
  <si>
    <t>IHCWORLD</t>
  </si>
  <si>
    <t>IHC WORLD, LLC</t>
  </si>
  <si>
    <t>ILFORD</t>
  </si>
  <si>
    <t>Ilford Photo, Hrman Technology LTD</t>
  </si>
  <si>
    <t>IMMUNALYSI</t>
  </si>
  <si>
    <t>IMMUNALYSIS</t>
  </si>
  <si>
    <t>IMMUTOPICS</t>
  </si>
  <si>
    <t>IMPAK</t>
  </si>
  <si>
    <t>INCSTAR</t>
  </si>
  <si>
    <t>Incstar Corporation</t>
  </si>
  <si>
    <t>INDOFINCH</t>
  </si>
  <si>
    <t>Indofine Chemical Company, Inc.</t>
  </si>
  <si>
    <t>INDOFINE</t>
  </si>
  <si>
    <t>INDOFINE Chemical company Inc</t>
  </si>
  <si>
    <t>INFRAMAT</t>
  </si>
  <si>
    <t>Inframat Advanced materials LLC</t>
  </si>
  <si>
    <t>INGOLD</t>
  </si>
  <si>
    <t>Ingold</t>
  </si>
  <si>
    <t>INLAND</t>
  </si>
  <si>
    <t>INLAND VACUUM INDUSTRIES</t>
  </si>
  <si>
    <t>INO ther</t>
  </si>
  <si>
    <t>INO Theraputics</t>
  </si>
  <si>
    <t>INOPOW</t>
  </si>
  <si>
    <t>ION POWER</t>
  </si>
  <si>
    <t>INORGVENT</t>
  </si>
  <si>
    <t>Inorganic Ventures</t>
  </si>
  <si>
    <t>INSTITUT</t>
  </si>
  <si>
    <t>Institut Geopolymere</t>
  </si>
  <si>
    <t>INSTOCEAN</t>
  </si>
  <si>
    <t>INSTANT OCEAN</t>
  </si>
  <si>
    <t>INSTRUMENT</t>
  </si>
  <si>
    <t>INSTRUMENTATION LABORATORY</t>
  </si>
  <si>
    <t>INTCRYLAB</t>
  </si>
  <si>
    <t>International Crystals Labs</t>
  </si>
  <si>
    <t>INTEGRA</t>
  </si>
  <si>
    <t>Integra Chemical Company</t>
  </si>
  <si>
    <t>INTERNATL</t>
  </si>
  <si>
    <t>Internat'l</t>
  </si>
  <si>
    <t>INTERNCRY</t>
  </si>
  <si>
    <t>International Crystal Labs</t>
  </si>
  <si>
    <t>INTFLAV</t>
  </si>
  <si>
    <t>INTERNATIONAL FLAVOURS &amp; FRAGRANCES</t>
  </si>
  <si>
    <t>INTNLBIOT</t>
  </si>
  <si>
    <t>INTERNATIONAL BIOTECHNOLOGIES, INC.</t>
  </si>
  <si>
    <t>INTNLPROD</t>
  </si>
  <si>
    <t>International Products</t>
  </si>
  <si>
    <t>INVITROGEN</t>
  </si>
  <si>
    <t>Invitrogen</t>
  </si>
  <si>
    <t>INVITROMOL</t>
  </si>
  <si>
    <t>Invitrogen Molelcular Probes</t>
  </si>
  <si>
    <t>INVIVOGEN</t>
  </si>
  <si>
    <t>INVIVOGN</t>
  </si>
  <si>
    <t>InVivoGen</t>
  </si>
  <si>
    <t>IONICLIQ</t>
  </si>
  <si>
    <t>Ionic liquids technologies</t>
  </si>
  <si>
    <t>IPS</t>
  </si>
  <si>
    <t>IPS CORPORATION</t>
  </si>
  <si>
    <t>IRA</t>
  </si>
  <si>
    <t>Innovative Research of America</t>
  </si>
  <si>
    <t>IRVINE</t>
  </si>
  <si>
    <t>Irvine Scientific</t>
  </si>
  <si>
    <t>ISCBIO</t>
  </si>
  <si>
    <t>ISC BIOEXPRESS</t>
  </si>
  <si>
    <t>ISCBIOEX</t>
  </si>
  <si>
    <t>ISC BioExpress</t>
  </si>
  <si>
    <t>ISOTC</t>
  </si>
  <si>
    <t>Isotec</t>
  </si>
  <si>
    <t>ISOTEC</t>
  </si>
  <si>
    <t>ISOTECH</t>
  </si>
  <si>
    <t>IVOCLAR</t>
  </si>
  <si>
    <t>IVOCLAR/VIVADENT</t>
  </si>
  <si>
    <t>J.M. LOVER</t>
  </si>
  <si>
    <t>J. M. LOVERIDGE</t>
  </si>
  <si>
    <t>J&amp;KSCI</t>
  </si>
  <si>
    <t>J&amp;K Scientific Ltd.</t>
  </si>
  <si>
    <t>J&amp;WPH</t>
  </si>
  <si>
    <t>J &amp; W PharmLab, LLC</t>
  </si>
  <si>
    <t>JACKSON</t>
  </si>
  <si>
    <t>JACKSON IMMUNORESEARCH</t>
  </si>
  <si>
    <t>JACKSONIMM</t>
  </si>
  <si>
    <t>JACKSON IMMUNO RESEARCH</t>
  </si>
  <si>
    <t>JACQUTEXT</t>
  </si>
  <si>
    <t>Jacquard Textile</t>
  </si>
  <si>
    <t>JAMES</t>
  </si>
  <si>
    <t>JAMES ALEXANDER CORPORATION</t>
  </si>
  <si>
    <t>JANNSNCHIM</t>
  </si>
  <si>
    <t>Janssen Chimica</t>
  </si>
  <si>
    <t>JANSSEN</t>
  </si>
  <si>
    <t>JANSSEN PHARMACEUTICALS</t>
  </si>
  <si>
    <t>JANSSN</t>
  </si>
  <si>
    <t>Janssen</t>
  </si>
  <si>
    <t>JASHUDAK</t>
  </si>
  <si>
    <t>Jason Hudak, Bertozzi Lab, UC-Berke</t>
  </si>
  <si>
    <t>JELMAR</t>
  </si>
  <si>
    <t>JENABIO</t>
  </si>
  <si>
    <t>Jena Biosciences</t>
  </si>
  <si>
    <t>JENKEM</t>
  </si>
  <si>
    <t>JenKem Technology</t>
  </si>
  <si>
    <t>JHP Pharm</t>
  </si>
  <si>
    <t>JHP Pharmaceuticlals</t>
  </si>
  <si>
    <t>JOHNSMAT</t>
  </si>
  <si>
    <t>Johnson Matthey Catalog Company</t>
  </si>
  <si>
    <t>JOHNSMATT</t>
  </si>
  <si>
    <t>Johnson Matthey Chemicals India Pvt</t>
  </si>
  <si>
    <t>JOHNSMTH</t>
  </si>
  <si>
    <t>Johnson Matthey</t>
  </si>
  <si>
    <t>JOHNSON</t>
  </si>
  <si>
    <t>JOHNSON &amp; JOHNSON</t>
  </si>
  <si>
    <t>JONDIV</t>
  </si>
  <si>
    <t>JOHNSON DIVERSEY INC</t>
  </si>
  <si>
    <t>JONES</t>
  </si>
  <si>
    <t>JONES CHEMICAL</t>
  </si>
  <si>
    <t>JT BAKER</t>
  </si>
  <si>
    <t>MALLINCKRODT BAKER INC</t>
  </si>
  <si>
    <t>JTBAK</t>
  </si>
  <si>
    <t>JT Baker</t>
  </si>
  <si>
    <t>JTBAKER</t>
  </si>
  <si>
    <t>J.T. Baker-A Division of Mallinckro</t>
  </si>
  <si>
    <t>K&amp;KLAB</t>
  </si>
  <si>
    <t>K&amp;K Labortory</t>
  </si>
  <si>
    <t>K&amp;KLABINC</t>
  </si>
  <si>
    <t>K&amp;K Laboratories, Inc.</t>
  </si>
  <si>
    <t>K&amp;KLABS</t>
  </si>
  <si>
    <t>K&amp;K LABORATORIES</t>
  </si>
  <si>
    <t>KALTENBACH</t>
  </si>
  <si>
    <t>KALTENBACH &amp; VOIGT GmbH</t>
  </si>
  <si>
    <t>KAMO</t>
  </si>
  <si>
    <t>Kamo Inc.</t>
  </si>
  <si>
    <t>KANTO</t>
  </si>
  <si>
    <t>Kanto Chemical Co., Inc.</t>
  </si>
  <si>
    <t>KAPPA BIO</t>
  </si>
  <si>
    <t>Kappa Biosystems Inc.</t>
  </si>
  <si>
    <t>KARLTH</t>
  </si>
  <si>
    <t>Karl Th. Plato KG</t>
  </si>
  <si>
    <t>KATAYAMA</t>
  </si>
  <si>
    <t>Katayama</t>
  </si>
  <si>
    <t>KAYON</t>
  </si>
  <si>
    <t>KD MED</t>
  </si>
  <si>
    <t>KD MEDICAL</t>
  </si>
  <si>
    <t>KENSINGTON</t>
  </si>
  <si>
    <t>KENT</t>
  </si>
  <si>
    <t>KENT MARINE</t>
  </si>
  <si>
    <t>KENTMARINE</t>
  </si>
  <si>
    <t>KERR CORP</t>
  </si>
  <si>
    <t>KERR CORPORATION</t>
  </si>
  <si>
    <t>KERRITA</t>
  </si>
  <si>
    <t>KERR ITALIA SPA</t>
  </si>
  <si>
    <t>KESTERSOLD</t>
  </si>
  <si>
    <t>KESTER SOLDER</t>
  </si>
  <si>
    <t>KEYSTONE</t>
  </si>
  <si>
    <t>KEYSTONE INDUSTRIES</t>
  </si>
  <si>
    <t>KIMB-CLARK</t>
  </si>
  <si>
    <t>Kimberly-Clark</t>
  </si>
  <si>
    <t>KIMBLECH</t>
  </si>
  <si>
    <t>KIMBLE CHASE - ROCKWOOD-VWR</t>
  </si>
  <si>
    <t>KINGSCI</t>
  </si>
  <si>
    <t>King Scientific</t>
  </si>
  <si>
    <t>KINGSFORD</t>
  </si>
  <si>
    <t>THE KINGSFORD PRODUCTS COMPANY</t>
  </si>
  <si>
    <t>KINGSTON</t>
  </si>
  <si>
    <t>Kingston Chemistry</t>
  </si>
  <si>
    <t>KLEAN-STR</t>
  </si>
  <si>
    <t>KLEAN-STRIP DIV OF WM BARR INC.</t>
  </si>
  <si>
    <t>KLEANKING</t>
  </si>
  <si>
    <t>KLEAN KING</t>
  </si>
  <si>
    <t>KLEANSTR</t>
  </si>
  <si>
    <t>Klean Strip</t>
  </si>
  <si>
    <t>KLESKER</t>
  </si>
  <si>
    <t>Kurt J. Lesker</t>
  </si>
  <si>
    <t>KODAK</t>
  </si>
  <si>
    <t>KOJUND</t>
  </si>
  <si>
    <t>Kojundo Chemical Laboratory Co., Lt</t>
  </si>
  <si>
    <t>KOJUNDO</t>
  </si>
  <si>
    <t>KOPTC</t>
  </si>
  <si>
    <t>KOPTEC</t>
  </si>
  <si>
    <t>KOSLOW</t>
  </si>
  <si>
    <t>Koslow Scientific Company</t>
  </si>
  <si>
    <t>KPL</t>
  </si>
  <si>
    <t>KROGER</t>
  </si>
  <si>
    <t>Kroger</t>
  </si>
  <si>
    <t>KRONOS</t>
  </si>
  <si>
    <t>Kronos, Inc</t>
  </si>
  <si>
    <t>KRYLON</t>
  </si>
  <si>
    <t>KRYLON PRODUCTS GROUP</t>
  </si>
  <si>
    <t>KRYLPROD</t>
  </si>
  <si>
    <t>Krylon Products Group</t>
  </si>
  <si>
    <t>KSE</t>
  </si>
  <si>
    <t>KSE SCIENTIFIC</t>
  </si>
  <si>
    <t>KURARAY</t>
  </si>
  <si>
    <t>Kuraray America, Inc</t>
  </si>
  <si>
    <t>L&amp;R</t>
  </si>
  <si>
    <t>L &amp; R MANUFACTURING</t>
  </si>
  <si>
    <t>LAB AIDS</t>
  </si>
  <si>
    <t>LAB CHEM</t>
  </si>
  <si>
    <t>LAB CHEMICALS INC.</t>
  </si>
  <si>
    <t>LABCHEM</t>
  </si>
  <si>
    <t>LabChem</t>
  </si>
  <si>
    <t>LABCONCO</t>
  </si>
  <si>
    <t>LABCONCO CORPORATION</t>
  </si>
  <si>
    <t>LABNET</t>
  </si>
  <si>
    <t>LabNetwork</t>
  </si>
  <si>
    <t>LABSAFETY</t>
  </si>
  <si>
    <t>LAB SAFETY SUPPLIES</t>
  </si>
  <si>
    <t>LABSCI</t>
  </si>
  <si>
    <t>LABSCIENTIFIC</t>
  </si>
  <si>
    <t>LABSCIENT</t>
  </si>
  <si>
    <t>LabScientific Inc.</t>
  </si>
  <si>
    <t>LACHNER</t>
  </si>
  <si>
    <t>Lach-ner, s.r.o.</t>
  </si>
  <si>
    <t>LACO</t>
  </si>
  <si>
    <t>LA-CO</t>
  </si>
  <si>
    <t>LADD</t>
  </si>
  <si>
    <t>Ladd Research</t>
  </si>
  <si>
    <t>LAGUNA</t>
  </si>
  <si>
    <t>Laguna Clay Company</t>
  </si>
  <si>
    <t>LAKEPROD</t>
  </si>
  <si>
    <t>Lake Products Company</t>
  </si>
  <si>
    <t>LAKESHORE</t>
  </si>
  <si>
    <t>LAKESHORE MEASUREMENT AND CONTROL T</t>
  </si>
  <si>
    <t>LAMARKA</t>
  </si>
  <si>
    <t>LA-MAR-KA CHEMICAL</t>
  </si>
  <si>
    <t>LAMBDA</t>
  </si>
  <si>
    <t>Lambda Physik</t>
  </si>
  <si>
    <t>LAMOTTCH</t>
  </si>
  <si>
    <t>LaMotte Chemical</t>
  </si>
  <si>
    <t>LAMOTTE</t>
  </si>
  <si>
    <t>LAMOTTE COMPANY, INC.</t>
  </si>
  <si>
    <t>LANCASTERS</t>
  </si>
  <si>
    <t>LANCASTER SYNTHESIS INC</t>
  </si>
  <si>
    <t>LANCASTSYN</t>
  </si>
  <si>
    <t>Lancaster Synthesis</t>
  </si>
  <si>
    <t>LANCER</t>
  </si>
  <si>
    <t>Lancer USA Inc</t>
  </si>
  <si>
    <t>LANCRIX</t>
  </si>
  <si>
    <t>Lancrix</t>
  </si>
  <si>
    <t>LANCSTRSYN</t>
  </si>
  <si>
    <t>Lancaster Synthesis Inc.</t>
  </si>
  <si>
    <t>LANCSTSYN</t>
  </si>
  <si>
    <t>Lancaster Synthesis, Inc.</t>
  </si>
  <si>
    <t>LandR</t>
  </si>
  <si>
    <t>LANG</t>
  </si>
  <si>
    <t>Lang Dental Manufacturing Company</t>
  </si>
  <si>
    <t>LANG DENTA</t>
  </si>
  <si>
    <t>LANG DENTAL MFG. CO., INC.</t>
  </si>
  <si>
    <t>LAWSON</t>
  </si>
  <si>
    <t>LAWSON PRODUCTS INC</t>
  </si>
  <si>
    <t>LC Lab</t>
  </si>
  <si>
    <t>LC Laboratories</t>
  </si>
  <si>
    <t>LEBOW</t>
  </si>
  <si>
    <t>Lebow Company</t>
  </si>
  <si>
    <t>LEEBIO</t>
  </si>
  <si>
    <t>Lee Biosolutions</t>
  </si>
  <si>
    <t>LEFCO</t>
  </si>
  <si>
    <t>LEFCO MEDICAL</t>
  </si>
  <si>
    <t>Leica</t>
  </si>
  <si>
    <t>LEICA</t>
  </si>
  <si>
    <t>LESCO</t>
  </si>
  <si>
    <t>LESKER</t>
  </si>
  <si>
    <t>Lesker</t>
  </si>
  <si>
    <t>LESLIE'S</t>
  </si>
  <si>
    <t>LESLIE'S POOL MART, INC.</t>
  </si>
  <si>
    <t>LEYBOLD</t>
  </si>
  <si>
    <t>Leybold</t>
  </si>
  <si>
    <t>LEYBONOL</t>
  </si>
  <si>
    <t>Leybonol</t>
  </si>
  <si>
    <t>LI-COR</t>
  </si>
  <si>
    <t>Li-Cor</t>
  </si>
  <si>
    <t>LI-COR BIO</t>
  </si>
  <si>
    <t>LI-COR Biosciences</t>
  </si>
  <si>
    <t>LICOR</t>
  </si>
  <si>
    <t>Licor</t>
  </si>
  <si>
    <t>LIDELAB</t>
  </si>
  <si>
    <t>LIDE LABORATORIES INC.</t>
  </si>
  <si>
    <t>LIFEBIO</t>
  </si>
  <si>
    <t>Life biotech</t>
  </si>
  <si>
    <t>LIFEGAS</t>
  </si>
  <si>
    <t>LIFEGAS/LINDE GAS LLC</t>
  </si>
  <si>
    <t>LIFETCH</t>
  </si>
  <si>
    <t>Life Technologies</t>
  </si>
  <si>
    <t>LIFETECH</t>
  </si>
  <si>
    <t>LIFE TECHNOLOGIES INC</t>
  </si>
  <si>
    <t>LIFETECHIN</t>
  </si>
  <si>
    <t>Life Technologies (India) Pvt. Ltd.</t>
  </si>
  <si>
    <t>LIFETECHS</t>
  </si>
  <si>
    <t>Life Technologies (subsidiary of Th</t>
  </si>
  <si>
    <t>LIFETECTMO</t>
  </si>
  <si>
    <t>Life Technologies /Molecular Probes</t>
  </si>
  <si>
    <t>LILLY</t>
  </si>
  <si>
    <t>ELI LILLY &amp; CO</t>
  </si>
  <si>
    <t>LINDE</t>
  </si>
  <si>
    <t>LINDE GAS N.A</t>
  </si>
  <si>
    <t>LINSHIN</t>
  </si>
  <si>
    <t>LINSHIN CANADA, INC</t>
  </si>
  <si>
    <t>LIPHATECH</t>
  </si>
  <si>
    <t>LIPHATECH, INC.</t>
  </si>
  <si>
    <t>LIQCARB</t>
  </si>
  <si>
    <t>Liquid Carbonic</t>
  </si>
  <si>
    <t>LIQCRYS</t>
  </si>
  <si>
    <t>Liquid Crystal Resources Hallcrest</t>
  </si>
  <si>
    <t>LISTBIO</t>
  </si>
  <si>
    <t>List Biological Laboratories</t>
  </si>
  <si>
    <t>LKBPROD</t>
  </si>
  <si>
    <t>LKB PRODUKTER</t>
  </si>
  <si>
    <t>LOCTITE</t>
  </si>
  <si>
    <t>LOCTITE CORP.</t>
  </si>
  <si>
    <t>LOCTTE</t>
  </si>
  <si>
    <t>Loctite</t>
  </si>
  <si>
    <t>LONZ</t>
  </si>
  <si>
    <t>Lonza</t>
  </si>
  <si>
    <t>Lonza Walkersville</t>
  </si>
  <si>
    <t>LONZAIC</t>
  </si>
  <si>
    <t>LONZA Inc.</t>
  </si>
  <si>
    <t>LONZAINC</t>
  </si>
  <si>
    <t>LONZA INC</t>
  </si>
  <si>
    <t>LOVELAND</t>
  </si>
  <si>
    <t>LOVELAND PRODUCTS, INC.</t>
  </si>
  <si>
    <t>LPSIND</t>
  </si>
  <si>
    <t>LPS Industries</t>
  </si>
  <si>
    <t>LUCERNA</t>
  </si>
  <si>
    <t>Lucerna Technologies</t>
  </si>
  <si>
    <t>LUCIENNE</t>
  </si>
  <si>
    <t>Lucienne</t>
  </si>
  <si>
    <t>LUCIGEN</t>
  </si>
  <si>
    <t>Lucigen</t>
  </si>
  <si>
    <t>LUITPOLD</t>
  </si>
  <si>
    <t>Luitpold Pharmaceuticals, Inc</t>
  </si>
  <si>
    <t>LUMINESC</t>
  </si>
  <si>
    <t>Luminescence Technology Corp.</t>
  </si>
  <si>
    <t>LUMIPR</t>
  </si>
  <si>
    <t>Lumiproble</t>
  </si>
  <si>
    <t>LUMTEC</t>
  </si>
  <si>
    <t>Lumtec</t>
  </si>
  <si>
    <t>LUNDBECK</t>
  </si>
  <si>
    <t>Lundbeck A/S</t>
  </si>
  <si>
    <t>LUXEMBOURG</t>
  </si>
  <si>
    <t>LUXEMBOURG-PAMOL, INC.</t>
  </si>
  <si>
    <t>M-I-SWAC</t>
  </si>
  <si>
    <t>M-I SWACO</t>
  </si>
  <si>
    <t>M&amp;TCHEM</t>
  </si>
  <si>
    <t>M&amp;T Chemical</t>
  </si>
  <si>
    <t>MACKAY</t>
  </si>
  <si>
    <t>Mackay</t>
  </si>
  <si>
    <t>MACRFINE</t>
  </si>
  <si>
    <t>Macron Fine Chemicals</t>
  </si>
  <si>
    <t>MACRN</t>
  </si>
  <si>
    <t>Macron</t>
  </si>
  <si>
    <t>MACROCYC</t>
  </si>
  <si>
    <t>Macrocyclics</t>
  </si>
  <si>
    <t>MACRON</t>
  </si>
  <si>
    <t>Macron Chemicals</t>
  </si>
  <si>
    <t>MAGIC</t>
  </si>
  <si>
    <t>MAGIC AMERICAN PRODUCTS</t>
  </si>
  <si>
    <t>MAGNAFLUX</t>
  </si>
  <si>
    <t>MAKHTESHIM</t>
  </si>
  <si>
    <t>MAKHTESHIM AGAN OF NORTH AMERICA</t>
  </si>
  <si>
    <t>MALINC</t>
  </si>
  <si>
    <t>Malinckrodt</t>
  </si>
  <si>
    <t>MALLIN</t>
  </si>
  <si>
    <t>Mallin</t>
  </si>
  <si>
    <t>MALLINCKR</t>
  </si>
  <si>
    <t>Mallinckrodt Baker Deutschland</t>
  </si>
  <si>
    <t>MALLNCKR</t>
  </si>
  <si>
    <t>Mallinckrodt Baker, Inc.</t>
  </si>
  <si>
    <t>MANN</t>
  </si>
  <si>
    <t>MANN RESEARCH LABS</t>
  </si>
  <si>
    <t>MANNREL</t>
  </si>
  <si>
    <t>Mann Release Technologies</t>
  </si>
  <si>
    <t>MANTEK</t>
  </si>
  <si>
    <t>MANUCHEMS</t>
  </si>
  <si>
    <t>Manufacturing Chemists</t>
  </si>
  <si>
    <t>MARATHON</t>
  </si>
  <si>
    <t>EAGLE BRIDGES/MARATHON</t>
  </si>
  <si>
    <t>MARCO</t>
  </si>
  <si>
    <t>Marco Herwegh</t>
  </si>
  <si>
    <t>MARCON</t>
  </si>
  <si>
    <t>Marcon</t>
  </si>
  <si>
    <t>MARKGENE</t>
  </si>
  <si>
    <t>Marker Gene Technologies, Inc.</t>
  </si>
  <si>
    <t>MARS</t>
  </si>
  <si>
    <t>Mars Fishcare Inc.</t>
  </si>
  <si>
    <t>MARSHAL</t>
  </si>
  <si>
    <t>Marshallton Research Laboratories I</t>
  </si>
  <si>
    <t>MASONCOL</t>
  </si>
  <si>
    <t>MASON COLOR</t>
  </si>
  <si>
    <t>MASTAPP</t>
  </si>
  <si>
    <t>Master Appliance Corp.</t>
  </si>
  <si>
    <t>MASTERCHEM</t>
  </si>
  <si>
    <t>MASTERCHEM INDUSTRIES LLC</t>
  </si>
  <si>
    <t>MASTERCOOL</t>
  </si>
  <si>
    <t>Mastercool, Inc.</t>
  </si>
  <si>
    <t>MATERIA</t>
  </si>
  <si>
    <t>Materia Inc.</t>
  </si>
  <si>
    <t>MATERION</t>
  </si>
  <si>
    <t>MATERION BRUSH INC.</t>
  </si>
  <si>
    <t>MATHCOLBEL</t>
  </si>
  <si>
    <t>MATHESON COLEMAN AND BELL</t>
  </si>
  <si>
    <t>MATHCOLEM</t>
  </si>
  <si>
    <t>MATHESON COLEMAN &amp; BELL</t>
  </si>
  <si>
    <t>MATHES</t>
  </si>
  <si>
    <t>Matheson</t>
  </si>
  <si>
    <t>MATHESON</t>
  </si>
  <si>
    <t>Matheson Coleman</t>
  </si>
  <si>
    <t>MATREYA</t>
  </si>
  <si>
    <t>Matreya LLC</t>
  </si>
  <si>
    <t>MATRIX</t>
  </si>
  <si>
    <t>MATRIX SCIENTIFIC</t>
  </si>
  <si>
    <t>MATRXSCI</t>
  </si>
  <si>
    <t>Matrix Scientific</t>
  </si>
  <si>
    <t>MATTHOY</t>
  </si>
  <si>
    <t>Matthoy</t>
  </si>
  <si>
    <t>MAVIDON</t>
  </si>
  <si>
    <t>Mavidon Medical Products</t>
  </si>
  <si>
    <t>MAYBRDG</t>
  </si>
  <si>
    <t>Maybridge, Thermo Fisher Scientific</t>
  </si>
  <si>
    <t>MAYBRID</t>
  </si>
  <si>
    <t>Maybridge</t>
  </si>
  <si>
    <t>MAYBRIDG</t>
  </si>
  <si>
    <t>Maybridge Chemical Co., Ltd.</t>
  </si>
  <si>
    <t>MAZOLA</t>
  </si>
  <si>
    <t>Mazola</t>
  </si>
  <si>
    <t>MBLIND</t>
  </si>
  <si>
    <t>MBL Industries, Inc.</t>
  </si>
  <si>
    <t>MBP</t>
  </si>
  <si>
    <t>Molecular BioProducts</t>
  </si>
  <si>
    <t>MC/B</t>
  </si>
  <si>
    <t>MCB</t>
  </si>
  <si>
    <t>MCBREG</t>
  </si>
  <si>
    <t>MCB Reagents</t>
  </si>
  <si>
    <t>MCCORM</t>
  </si>
  <si>
    <t>McCormick Scientific</t>
  </si>
  <si>
    <t>MCGHI-PHAR</t>
  </si>
  <si>
    <t>MCGHI PHARMACY</t>
  </si>
  <si>
    <t>MCKC</t>
  </si>
  <si>
    <t>McLaughlin Gromley King Company</t>
  </si>
  <si>
    <t>MCKESS</t>
  </si>
  <si>
    <t>MCKESSON CHEMICAL COMPANY</t>
  </si>
  <si>
    <t>MCLB</t>
  </si>
  <si>
    <t>MCMASC</t>
  </si>
  <si>
    <t>McMaster-Carr</t>
  </si>
  <si>
    <t>MDSANL</t>
  </si>
  <si>
    <t>MDS Analytical Technologies</t>
  </si>
  <si>
    <t>MEDCHEM</t>
  </si>
  <si>
    <t>MedChem Express</t>
  </si>
  <si>
    <t>MEDCHEMX</t>
  </si>
  <si>
    <t>MedChem Express LLC</t>
  </si>
  <si>
    <t>MEDI1ST</t>
  </si>
  <si>
    <t>Medi-First</t>
  </si>
  <si>
    <t>MEDIATECH</t>
  </si>
  <si>
    <t>Mediatech Inc.</t>
  </si>
  <si>
    <t>MEDLINE</t>
  </si>
  <si>
    <t>MEDLINE INDUSTRIES, INC</t>
  </si>
  <si>
    <t>MEGAZYM</t>
  </si>
  <si>
    <t>Megazyme</t>
  </si>
  <si>
    <t>MEGUIAR</t>
  </si>
  <si>
    <t>Meguiar's Inc</t>
  </si>
  <si>
    <t>MEMPHARM</t>
  </si>
  <si>
    <t>MEMORY PHARMACEUTICALS</t>
  </si>
  <si>
    <t>MENAI</t>
  </si>
  <si>
    <t>MENAI ORGANICS LTD.</t>
  </si>
  <si>
    <t>MERCK</t>
  </si>
  <si>
    <t>Merck &amp; Co</t>
  </si>
  <si>
    <t>MERCKCO</t>
  </si>
  <si>
    <t>Merck &amp; Co., Inc.</t>
  </si>
  <si>
    <t>MERCKINC</t>
  </si>
  <si>
    <t>Merck Inc.</t>
  </si>
  <si>
    <t>MERIAL</t>
  </si>
  <si>
    <t>Merial</t>
  </si>
  <si>
    <t>MERIDIAN</t>
  </si>
  <si>
    <t>MERIDIAN BIOSCIENCE</t>
  </si>
  <si>
    <t>MERK</t>
  </si>
  <si>
    <t>Merck</t>
  </si>
  <si>
    <t>MESSER</t>
  </si>
  <si>
    <t>Messer MG Industries</t>
  </si>
  <si>
    <t>METAPHOR</t>
  </si>
  <si>
    <t>METREX</t>
  </si>
  <si>
    <t>Metrex Res</t>
  </si>
  <si>
    <t>METTLER</t>
  </si>
  <si>
    <t>METTLER ELECTRONICS CORP</t>
  </si>
  <si>
    <t>METTLTOL</t>
  </si>
  <si>
    <t>Mettler Toledo</t>
  </si>
  <si>
    <t>MGK</t>
  </si>
  <si>
    <t>MCLAUGHLIN GORMLEY KING COMPANY</t>
  </si>
  <si>
    <t>MGSCI</t>
  </si>
  <si>
    <t>MG Scientific Inc.</t>
  </si>
  <si>
    <t>MICHROM</t>
  </si>
  <si>
    <t>Michrom BioResources, Inc.</t>
  </si>
  <si>
    <t>MICROABR</t>
  </si>
  <si>
    <t>Micro Abrasives</t>
  </si>
  <si>
    <t>MICROCHEM</t>
  </si>
  <si>
    <t>Microchem</t>
  </si>
  <si>
    <t>MICROGEN</t>
  </si>
  <si>
    <t>MICRO-GEN EQUIPTMENT CORP</t>
  </si>
  <si>
    <t>MICRORES</t>
  </si>
  <si>
    <t>Micro resist technology</t>
  </si>
  <si>
    <t>MICROSCAN</t>
  </si>
  <si>
    <t>MICROSCAN MICROBIOLOGY</t>
  </si>
  <si>
    <t>MICROVIEW</t>
  </si>
  <si>
    <t>MIDWEST</t>
  </si>
  <si>
    <t>Midwest Solvents</t>
  </si>
  <si>
    <t>MIELE</t>
  </si>
  <si>
    <t>MIELE, INC.</t>
  </si>
  <si>
    <t>MIGHTY</t>
  </si>
  <si>
    <t>Mighty Distributing System of Ameri</t>
  </si>
  <si>
    <t>MILES</t>
  </si>
  <si>
    <t>MILES DENTAL PRODUCTS</t>
  </si>
  <si>
    <t>MILESTONE</t>
  </si>
  <si>
    <t>Milestone PharmTech USA Inc.</t>
  </si>
  <si>
    <t>MILLER-STE</t>
  </si>
  <si>
    <t>Miller-Stephenson</t>
  </si>
  <si>
    <t>MILLIPORE</t>
  </si>
  <si>
    <t>MILLIPORE CORPORATION</t>
  </si>
  <si>
    <t>MILLIPRE</t>
  </si>
  <si>
    <t>Millipore</t>
  </si>
  <si>
    <t>MILLIPSIG</t>
  </si>
  <si>
    <t>Millipore Sigma</t>
  </si>
  <si>
    <t>MILTENTI</t>
  </si>
  <si>
    <t>Miltenti Biotech</t>
  </si>
  <si>
    <t>MILTENYI</t>
  </si>
  <si>
    <t>MILTENYL</t>
  </si>
  <si>
    <t>MILTEX</t>
  </si>
  <si>
    <t>MILTEX, INC.</t>
  </si>
  <si>
    <t>MINWAX</t>
  </si>
  <si>
    <t>MINWAX COMPANY</t>
  </si>
  <si>
    <t>MIRUSBIO</t>
  </si>
  <si>
    <t>Mirus Bio</t>
  </si>
  <si>
    <t>MITMADE</t>
  </si>
  <si>
    <t>MIT Engineered or Fabricated</t>
  </si>
  <si>
    <t>MIZZY</t>
  </si>
  <si>
    <t>MKL DIAG</t>
  </si>
  <si>
    <t>MKL DIAGNOSTICS AB</t>
  </si>
  <si>
    <t>MMHERAEUS</t>
  </si>
  <si>
    <t>MODERN MATERIALS HERAEUS</t>
  </si>
  <si>
    <t>MOBIL</t>
  </si>
  <si>
    <t>Mobil</t>
  </si>
  <si>
    <t>MOBIOLAB</t>
  </si>
  <si>
    <t>Mo Bio Laboratories</t>
  </si>
  <si>
    <t>MOL PROBES</t>
  </si>
  <si>
    <t>Mol Probes</t>
  </si>
  <si>
    <t>MOLEBIO</t>
  </si>
  <si>
    <t>Molecular Biology</t>
  </si>
  <si>
    <t>MOLECRES</t>
  </si>
  <si>
    <t>Molecular Research Labs</t>
  </si>
  <si>
    <t>MOLECULAR</t>
  </si>
  <si>
    <t>Molecular Probes</t>
  </si>
  <si>
    <t>MOLECUPROB</t>
  </si>
  <si>
    <t>MOLECULAR PROBES, INC.</t>
  </si>
  <si>
    <t>MOMAR</t>
  </si>
  <si>
    <t>MOMAR, INC</t>
  </si>
  <si>
    <t>MOMENPERF</t>
  </si>
  <si>
    <t>Momentive Performance Materials</t>
  </si>
  <si>
    <t>MOMENT</t>
  </si>
  <si>
    <t>Momentive</t>
  </si>
  <si>
    <t>MONOMER</t>
  </si>
  <si>
    <t>Monomer-Polymer &amp; Dajac Laboratorie</t>
  </si>
  <si>
    <t>MORGFUEL</t>
  </si>
  <si>
    <t>Morgan Fuel</t>
  </si>
  <si>
    <t>MORLIN</t>
  </si>
  <si>
    <t>MORLIN, INC</t>
  </si>
  <si>
    <t>MP</t>
  </si>
  <si>
    <t>MP BIOCHEM</t>
  </si>
  <si>
    <t>MP Biochemicals  (ICN formerly)</t>
  </si>
  <si>
    <t>MP BMED</t>
  </si>
  <si>
    <t>MP Biomedicals</t>
  </si>
  <si>
    <t>MPBIOM</t>
  </si>
  <si>
    <t>MP Biomedicals, Inc.</t>
  </si>
  <si>
    <t>MRC</t>
  </si>
  <si>
    <t>Molecular Research Center Inc.</t>
  </si>
  <si>
    <t>MRCMRC</t>
  </si>
  <si>
    <t>MSDISO</t>
  </si>
  <si>
    <t>MSD Isotopes</t>
  </si>
  <si>
    <t>MTICO</t>
  </si>
  <si>
    <t>MTI Corporation</t>
  </si>
  <si>
    <t>MULE</t>
  </si>
  <si>
    <t>MULE-HIDE PRODUCTS CO., INC.</t>
  </si>
  <si>
    <t>NACALAI</t>
  </si>
  <si>
    <t>Nacalai Tesque, Inc.</t>
  </si>
  <si>
    <t>NACALI</t>
  </si>
  <si>
    <t>Nacali tesque</t>
  </si>
  <si>
    <t>NAFION</t>
  </si>
  <si>
    <t>NAFION STORES AMERICA</t>
  </si>
  <si>
    <t>NALCO</t>
  </si>
  <si>
    <t>NANDFLUH</t>
  </si>
  <si>
    <t>Nandfluh-Briegel</t>
  </si>
  <si>
    <t>NANO</t>
  </si>
  <si>
    <t>NANOLIGHT TECHNOLOGY</t>
  </si>
  <si>
    <t>NANO-C</t>
  </si>
  <si>
    <t>NANOCOMP</t>
  </si>
  <si>
    <t>nanoComposix</t>
  </si>
  <si>
    <t>NANOCS</t>
  </si>
  <si>
    <t>NANOINTG</t>
  </si>
  <si>
    <t>NanoIntegris</t>
  </si>
  <si>
    <t>NANOLITE</t>
  </si>
  <si>
    <t>Nanolight</t>
  </si>
  <si>
    <t>NANOPART</t>
  </si>
  <si>
    <t>NanoPartz</t>
  </si>
  <si>
    <t>NANOSTRUC</t>
  </si>
  <si>
    <t>NANOSTRCUTURED &amp; AMORPHORUS MATERIA</t>
  </si>
  <si>
    <t>NAPRO</t>
  </si>
  <si>
    <t>Napro Biotherapeutics</t>
  </si>
  <si>
    <t>NARCHEM</t>
  </si>
  <si>
    <t>Narchem Corporation</t>
  </si>
  <si>
    <t>NAT CHEM</t>
  </si>
  <si>
    <t>NATIONAL CHEMICALS INC</t>
  </si>
  <si>
    <t>NAT-REFRIG</t>
  </si>
  <si>
    <t>NATIONAL REFRIGERANTS, INC.</t>
  </si>
  <si>
    <t>NATCHEMLAB</t>
  </si>
  <si>
    <t>NATIONAL CHEMICAL LABORATORIES</t>
  </si>
  <si>
    <t>NATIONAL</t>
  </si>
  <si>
    <t>National Diagnostics</t>
  </si>
  <si>
    <t>NATIONAL-W</t>
  </si>
  <si>
    <t>NATURE</t>
  </si>
  <si>
    <t>NATURES ORGANICS PTY LTD</t>
  </si>
  <si>
    <t>NEB</t>
  </si>
  <si>
    <t>NEN</t>
  </si>
  <si>
    <t>NEO-FLO</t>
  </si>
  <si>
    <t>NEO-FLO, INC.</t>
  </si>
  <si>
    <t>NEOMARKERS</t>
  </si>
  <si>
    <t>Neomarkers,</t>
  </si>
  <si>
    <t>NESTLE</t>
  </si>
  <si>
    <t>Nestle</t>
  </si>
  <si>
    <t>NETZSCH</t>
  </si>
  <si>
    <t>Netzsch</t>
  </si>
  <si>
    <t>NEY</t>
  </si>
  <si>
    <t>J.M. NEY CO.</t>
  </si>
  <si>
    <t>NIPPON</t>
  </si>
  <si>
    <t>Nippon Becton Dickinson</t>
  </si>
  <si>
    <t>NIST</t>
  </si>
  <si>
    <t>NJ-HSFS</t>
  </si>
  <si>
    <t>NEW JERSEY DHSS</t>
  </si>
  <si>
    <t>NOAH</t>
  </si>
  <si>
    <t>NOBILIUM</t>
  </si>
  <si>
    <t>NOBILIUM CMP INDUSTERIES</t>
  </si>
  <si>
    <t>NOBLE</t>
  </si>
  <si>
    <t>NOBLE CHEMICAL INC.</t>
  </si>
  <si>
    <t>NOFCO</t>
  </si>
  <si>
    <t>NOF Corporation</t>
  </si>
  <si>
    <t>NORGEN</t>
  </si>
  <si>
    <t>NORGEN BIOTECH CORP</t>
  </si>
  <si>
    <t>NORIT</t>
  </si>
  <si>
    <t>Norit</t>
  </si>
  <si>
    <t>NORTHAMER</t>
  </si>
  <si>
    <t>NORTH AMERICAN CHEMICAL</t>
  </si>
  <si>
    <t>NOVA</t>
  </si>
  <si>
    <t>NOVA Biomedical</t>
  </si>
  <si>
    <t>NOVA CHEM</t>
  </si>
  <si>
    <t>NOVA CHEMICALS</t>
  </si>
  <si>
    <t>NOVABIO</t>
  </si>
  <si>
    <t>Nova Biochem</t>
  </si>
  <si>
    <t>NOVABIOCH</t>
  </si>
  <si>
    <t>NOVABIOCHEM</t>
  </si>
  <si>
    <t>NOVAGEN</t>
  </si>
  <si>
    <t>EMD Biosciences</t>
  </si>
  <si>
    <t>NOVAGN</t>
  </si>
  <si>
    <t>Novagen</t>
  </si>
  <si>
    <t>NOVAPLUS</t>
  </si>
  <si>
    <t>NOVARTIS</t>
  </si>
  <si>
    <t>NOVARTIS PG</t>
  </si>
  <si>
    <t>NOVEX</t>
  </si>
  <si>
    <t>Novex/Life Technologies</t>
  </si>
  <si>
    <t>NOVOCASTRA</t>
  </si>
  <si>
    <t>Novocastra Laboratories Ltd.</t>
  </si>
  <si>
    <t>NOVUS</t>
  </si>
  <si>
    <t>NOVUS BIOLOGICALS</t>
  </si>
  <si>
    <t>NOWSOLU</t>
  </si>
  <si>
    <t>NOW Solutions</t>
  </si>
  <si>
    <t>NPS</t>
  </si>
  <si>
    <t>NPS Corporation</t>
  </si>
  <si>
    <t>NSS</t>
  </si>
  <si>
    <t>National Scientific Supply</t>
  </si>
  <si>
    <t>NU-CALGON</t>
  </si>
  <si>
    <t>NU-CALGON WHOLESALER, INC.</t>
  </si>
  <si>
    <t>NUARK</t>
  </si>
  <si>
    <t>NuARK</t>
  </si>
  <si>
    <t>NUBIOCHEM</t>
  </si>
  <si>
    <t>NUTRITIONAL BIOCHEM</t>
  </si>
  <si>
    <t>NUFARM</t>
  </si>
  <si>
    <t>NUPRO</t>
  </si>
  <si>
    <t>Nupro</t>
  </si>
  <si>
    <t>NUSILTECH</t>
  </si>
  <si>
    <t>Nusil Technology LLC</t>
  </si>
  <si>
    <t>NUTRAFIN</t>
  </si>
  <si>
    <t>NYACOL</t>
  </si>
  <si>
    <t>NYACOL Nano Technologies Inc.</t>
  </si>
  <si>
    <t>OAKWDCHEM</t>
  </si>
  <si>
    <t>Oakwood Chemicals</t>
  </si>
  <si>
    <t>OAKWDPROD</t>
  </si>
  <si>
    <t>Oakwood Products, Inc.</t>
  </si>
  <si>
    <t>OAKWOOD</t>
  </si>
  <si>
    <t>OAKWOOD PRODUCTS, INC.</t>
  </si>
  <si>
    <t>OATEY</t>
  </si>
  <si>
    <t>Oatey</t>
  </si>
  <si>
    <t>OATEYPROD</t>
  </si>
  <si>
    <t>Oatey Products</t>
  </si>
  <si>
    <t>OCEANANO</t>
  </si>
  <si>
    <t>Ocean NanoTech</t>
  </si>
  <si>
    <t>OCHEMINC</t>
  </si>
  <si>
    <t>Ochem Incorporation</t>
  </si>
  <si>
    <t>OERAC</t>
  </si>
  <si>
    <t>OHIOVALCHE</t>
  </si>
  <si>
    <t>Ohio Valley Specialty Chemical</t>
  </si>
  <si>
    <t>OHIOVALSPE</t>
  </si>
  <si>
    <t>Ohio Valley Specialty</t>
  </si>
  <si>
    <t>OILCO</t>
  </si>
  <si>
    <t>ALL USED OIL</t>
  </si>
  <si>
    <t>OKO-Tech</t>
  </si>
  <si>
    <t>OKO-Tec</t>
  </si>
  <si>
    <t>OMEGA</t>
  </si>
  <si>
    <t>OMEGAINC</t>
  </si>
  <si>
    <t>Omega Inc.</t>
  </si>
  <si>
    <t>OMICRON</t>
  </si>
  <si>
    <t>Omicron Biochemicals, Inc.</t>
  </si>
  <si>
    <t>OMNIPUR</t>
  </si>
  <si>
    <t>OMNIPURE</t>
  </si>
  <si>
    <t>Omnipure</t>
  </si>
  <si>
    <t>OMNISOLV</t>
  </si>
  <si>
    <t>OmniSolve Inc.</t>
  </si>
  <si>
    <t>ONCOR</t>
  </si>
  <si>
    <t>Oncor, Inc.</t>
  </si>
  <si>
    <t>ONLINESCI</t>
  </si>
  <si>
    <t>Online Science Mall</t>
  </si>
  <si>
    <t>ONTCHEM</t>
  </si>
  <si>
    <t>Ontario Chemical, Inc.</t>
  </si>
  <si>
    <t>OPTIMA</t>
  </si>
  <si>
    <t>OPTIMA CHEMICAL CORP</t>
  </si>
  <si>
    <t>ORAL-B</t>
  </si>
  <si>
    <t>ORAL-B LABORATORIES</t>
  </si>
  <si>
    <t>OREILLY'S</t>
  </si>
  <si>
    <t>O'REILLY'S</t>
  </si>
  <si>
    <t>ORGANON</t>
  </si>
  <si>
    <t>ORGANON TECHNIKA</t>
  </si>
  <si>
    <t>ORGANOT</t>
  </si>
  <si>
    <t>Organotec Srl</t>
  </si>
  <si>
    <t>ORIGENE</t>
  </si>
  <si>
    <t>ORION</t>
  </si>
  <si>
    <t>Thermal Orion Research</t>
  </si>
  <si>
    <t>ORTHO</t>
  </si>
  <si>
    <t>THE ORTHO GROUP</t>
  </si>
  <si>
    <t>OSSILA</t>
  </si>
  <si>
    <t>Ossila</t>
  </si>
  <si>
    <t>OSTUKA</t>
  </si>
  <si>
    <t>OSTUKA PHARMACEUTICALS</t>
  </si>
  <si>
    <t>OTTAWA</t>
  </si>
  <si>
    <t>Ottawa Sand</t>
  </si>
  <si>
    <t>OWENS</t>
  </si>
  <si>
    <t>Owens-Minor</t>
  </si>
  <si>
    <t>OXCHEM</t>
  </si>
  <si>
    <t>OXCHEM CORPORATION</t>
  </si>
  <si>
    <t>OXIS</t>
  </si>
  <si>
    <t>OXIS International Inc.</t>
  </si>
  <si>
    <t>OXOID</t>
  </si>
  <si>
    <t>Oxoid</t>
  </si>
  <si>
    <t>OXOIDLTD</t>
  </si>
  <si>
    <t>Oxoid Limited</t>
  </si>
  <si>
    <t>OZARK</t>
  </si>
  <si>
    <t>Ozark</t>
  </si>
  <si>
    <t>OZD</t>
  </si>
  <si>
    <t>OZDENT</t>
  </si>
  <si>
    <t>P&amp;G</t>
  </si>
  <si>
    <t>PROCTOR &amp; GAMBLE</t>
  </si>
  <si>
    <t>PAA</t>
  </si>
  <si>
    <t>PACKARD</t>
  </si>
  <si>
    <t>PACKARD BIOSCIENC B.V.</t>
  </si>
  <si>
    <t>PALLLIFE</t>
  </si>
  <si>
    <t>PALL Life Sciences</t>
  </si>
  <si>
    <t>PANASONIC</t>
  </si>
  <si>
    <t>PANASONIC INDUSTRIAL COMAPNY</t>
  </si>
  <si>
    <t>PANOMICS</t>
  </si>
  <si>
    <t>Panomics Affymetrix Inc.</t>
  </si>
  <si>
    <t>PARAMOUNT</t>
  </si>
  <si>
    <t>PARAMOUNT PETROLEUM CORPORATION</t>
  </si>
  <si>
    <t>PAREX</t>
  </si>
  <si>
    <t>PAREXUSA, INC.</t>
  </si>
  <si>
    <t>PARISH</t>
  </si>
  <si>
    <t>Parish Chemical Company</t>
  </si>
  <si>
    <t>PARKELL</t>
  </si>
  <si>
    <t>PARKER LAB</t>
  </si>
  <si>
    <t>PARKER LABORATORIES, INC.</t>
  </si>
  <si>
    <t>PARKLL</t>
  </si>
  <si>
    <t>Parkell</t>
  </si>
  <si>
    <t>PARKS</t>
  </si>
  <si>
    <t>Parks</t>
  </si>
  <si>
    <t>PARKWAY</t>
  </si>
  <si>
    <t>Parkway Scientific LLC</t>
  </si>
  <si>
    <t>PARMACHEM</t>
  </si>
  <si>
    <t>PHARMACHEM</t>
  </si>
  <si>
    <t>PARTMASTER</t>
  </si>
  <si>
    <t>PARTSMASTER, NCH CORP.</t>
  </si>
  <si>
    <t>PASCAL</t>
  </si>
  <si>
    <t>PASCAL COMPANY, INC</t>
  </si>
  <si>
    <t>PATINA</t>
  </si>
  <si>
    <t>Patina Solutions Group</t>
  </si>
  <si>
    <t>PATTERSDEN</t>
  </si>
  <si>
    <t>PATTERSON DENTAL SUPPLY</t>
  </si>
  <si>
    <t>PATTERSON</t>
  </si>
  <si>
    <t>Patterson Dental</t>
  </si>
  <si>
    <t>PATTERSVET</t>
  </si>
  <si>
    <t>Patterson Veterinary</t>
  </si>
  <si>
    <t>PB</t>
  </si>
  <si>
    <t>PBI</t>
  </si>
  <si>
    <t>PBI/GORDON</t>
  </si>
  <si>
    <t>PCEPOXY</t>
  </si>
  <si>
    <t>PC Epoxy</t>
  </si>
  <si>
    <t>PCR</t>
  </si>
  <si>
    <t>PCRINC</t>
  </si>
  <si>
    <t>PCR incorporated</t>
  </si>
  <si>
    <t>PEBEO</t>
  </si>
  <si>
    <t>Pebeo</t>
  </si>
  <si>
    <t>PEBIO</t>
  </si>
  <si>
    <t>PE BIOSYSTEMS</t>
  </si>
  <si>
    <t>PENINSULA</t>
  </si>
  <si>
    <t>Peninsula Laboratories Inc.</t>
  </si>
  <si>
    <t>PENTRON</t>
  </si>
  <si>
    <t>PENTRON CERAMICS</t>
  </si>
  <si>
    <t>PEPROTEC</t>
  </si>
  <si>
    <t>Peprotech</t>
  </si>
  <si>
    <t>PEPTECH</t>
  </si>
  <si>
    <t>PepTech Corporation</t>
  </si>
  <si>
    <t>PEPTIDINTL</t>
  </si>
  <si>
    <t>Peptides International</t>
  </si>
  <si>
    <t>PERKELMINC</t>
  </si>
  <si>
    <t>PerkinElmer Inc.</t>
  </si>
  <si>
    <t>PERKIELMER</t>
  </si>
  <si>
    <t>PerkinElmer</t>
  </si>
  <si>
    <t>PERKINELME</t>
  </si>
  <si>
    <t>PERKIN-ELMER</t>
  </si>
  <si>
    <t>PERKNELM</t>
  </si>
  <si>
    <t>Perkin Elmer</t>
  </si>
  <si>
    <t>PERKSCI</t>
  </si>
  <si>
    <t>PERK SCIENTIFIC</t>
  </si>
  <si>
    <t>PERMABOND</t>
  </si>
  <si>
    <t>PERMAFLEX</t>
  </si>
  <si>
    <t>PERMAFLEX MOLD COMPANY</t>
  </si>
  <si>
    <t>PERSEPTIVE</t>
  </si>
  <si>
    <t>PerSeptive Biosystems</t>
  </si>
  <si>
    <t>PERTRCHSYS</t>
  </si>
  <si>
    <t>Petrarch Systems Inc</t>
  </si>
  <si>
    <t>PETCO</t>
  </si>
  <si>
    <t>PETRACH</t>
  </si>
  <si>
    <t>Petrarch Systems</t>
  </si>
  <si>
    <t>PETRO-CAN</t>
  </si>
  <si>
    <t>PETRO-CANADA LUBRICANTS INC.</t>
  </si>
  <si>
    <t>PEVIVA</t>
  </si>
  <si>
    <t>PEVIVA AB</t>
  </si>
  <si>
    <t>PFALTZ</t>
  </si>
  <si>
    <t>PFALTZ &amp; BAUER, INC.</t>
  </si>
  <si>
    <t>PFALTZBA</t>
  </si>
  <si>
    <t>Pfaltz &amp; Bauer, Inc.</t>
  </si>
  <si>
    <t>PFANSTI</t>
  </si>
  <si>
    <t>Pfanstiehl</t>
  </si>
  <si>
    <t>PFEIFF</t>
  </si>
  <si>
    <t>Pfeiffer</t>
  </si>
  <si>
    <t>PFEIFFVAC</t>
  </si>
  <si>
    <t>Pfeiffer Vacuum</t>
  </si>
  <si>
    <t>PFIZER</t>
  </si>
  <si>
    <t>Pfizer chemical</t>
  </si>
  <si>
    <t>PFIZERCHEM</t>
  </si>
  <si>
    <t>PFIZER CHEMICALS DIVISION</t>
  </si>
  <si>
    <t>PHARM</t>
  </si>
  <si>
    <t>PHARMACIA</t>
  </si>
  <si>
    <t>PHARM-JOHN</t>
  </si>
  <si>
    <t>PHARMACAL</t>
  </si>
  <si>
    <t>Pharmacal</t>
  </si>
  <si>
    <t>Pharmacia</t>
  </si>
  <si>
    <t>PHARMBAL</t>
  </si>
  <si>
    <t>Pharmacia Laboratory Separation</t>
  </si>
  <si>
    <t>PHARMBIO</t>
  </si>
  <si>
    <t>Pharmacia Biotech</t>
  </si>
  <si>
    <t>PHARMCO</t>
  </si>
  <si>
    <t>PHARMCO PRODUCTS INC.</t>
  </si>
  <si>
    <t>PHARMCOAA</t>
  </si>
  <si>
    <t>Pharmco-AAPER</t>
  </si>
  <si>
    <t>PHARMCOR</t>
  </si>
  <si>
    <t>PharmaCore, Inc.</t>
  </si>
  <si>
    <t>PHILLIPS</t>
  </si>
  <si>
    <t>Chevron Phillips Chemical CO</t>
  </si>
  <si>
    <t>PHNOMEN</t>
  </si>
  <si>
    <t>Phenomenex</t>
  </si>
  <si>
    <t>PHOENIX</t>
  </si>
  <si>
    <t>PHOENIX SCIENTIFIC INC.</t>
  </si>
  <si>
    <t>PHOENX</t>
  </si>
  <si>
    <t>Phoenix</t>
  </si>
  <si>
    <t>PHOSPHORX</t>
  </si>
  <si>
    <t>Phosphorex Inc.</t>
  </si>
  <si>
    <t>PHYXALL</t>
  </si>
  <si>
    <t>THE PHYXALL CORP.</t>
  </si>
  <si>
    <t>PICKER</t>
  </si>
  <si>
    <t>PICKER INTERNATIONAL INC</t>
  </si>
  <si>
    <t>PIERCE</t>
  </si>
  <si>
    <t>PIERCE CHEMICAL COMPANY</t>
  </si>
  <si>
    <t>PIERCEBIO</t>
  </si>
  <si>
    <t>Pierce Biotechnology, Inc.</t>
  </si>
  <si>
    <t>PIERCEST</t>
  </si>
  <si>
    <t>Pierce &amp; Stevens Corp.</t>
  </si>
  <si>
    <t>PIRAMAL</t>
  </si>
  <si>
    <t>PIRAMAL CRITICAL CARE</t>
  </si>
  <si>
    <t>PIRAMALHLT</t>
  </si>
  <si>
    <t>Piramal Healthcare</t>
  </si>
  <si>
    <t>PIRECECHEM</t>
  </si>
  <si>
    <t>Pierce Chemical Company</t>
  </si>
  <si>
    <t>PLAID</t>
  </si>
  <si>
    <t>Plaid Enterprises Inc</t>
  </si>
  <si>
    <t>PLASMACHEM</t>
  </si>
  <si>
    <t>PlasmaChem gmbH</t>
  </si>
  <si>
    <t>PLASTIDIP</t>
  </si>
  <si>
    <t>Plasti Dip International</t>
  </si>
  <si>
    <t>PLOUGH</t>
  </si>
  <si>
    <t>PLOUGH INC.</t>
  </si>
  <si>
    <t>PMX</t>
  </si>
  <si>
    <t>PMX INDUSTRIES, INC.</t>
  </si>
  <si>
    <t>POINTSCI</t>
  </si>
  <si>
    <t>Point Scientific Inc</t>
  </si>
  <si>
    <t>POLSCIINC</t>
  </si>
  <si>
    <t>Polysciences, Inc.</t>
  </si>
  <si>
    <t>POLYMERCOM</t>
  </si>
  <si>
    <t>Polymer Composites, Inc.</t>
  </si>
  <si>
    <t>POLYMRSRC</t>
  </si>
  <si>
    <t>Polymer Source</t>
  </si>
  <si>
    <t>POLYPUR</t>
  </si>
  <si>
    <t>PolyPure</t>
  </si>
  <si>
    <t>POLYSCI</t>
  </si>
  <si>
    <t>POLYSCIENCES</t>
  </si>
  <si>
    <t>POLYSCIINC</t>
  </si>
  <si>
    <t>Polysciences, Inc</t>
  </si>
  <si>
    <t>POLYSCITEC</t>
  </si>
  <si>
    <t>Polyscitech</t>
  </si>
  <si>
    <t>POLYWATER</t>
  </si>
  <si>
    <t>AMERICAN POLYWATER CORPORATION</t>
  </si>
  <si>
    <t>POROHYCH</t>
  </si>
  <si>
    <t>PorohyChem</t>
  </si>
  <si>
    <t>PORTLAND</t>
  </si>
  <si>
    <t>Portland Cement</t>
  </si>
  <si>
    <t>POSTAPP</t>
  </si>
  <si>
    <t>Post Apple Scientific, Inc.</t>
  </si>
  <si>
    <t>PPGBIOMED</t>
  </si>
  <si>
    <t>PPG Biomed</t>
  </si>
  <si>
    <t>PPI</t>
  </si>
  <si>
    <t>Phoenix Pharmaceuticals, Inc.</t>
  </si>
  <si>
    <t>PQCO</t>
  </si>
  <si>
    <t>PQ corp.</t>
  </si>
  <si>
    <t>PQCORP</t>
  </si>
  <si>
    <t>PQ Corporation</t>
  </si>
  <si>
    <t>PRAXAIR</t>
  </si>
  <si>
    <t>PRECSURF</t>
  </si>
  <si>
    <t>Precision Surfaces International, I</t>
  </si>
  <si>
    <t>PREMETEK</t>
  </si>
  <si>
    <t>Premetek Co.</t>
  </si>
  <si>
    <t>PREMIER</t>
  </si>
  <si>
    <t>PREMIER DENTAL PRODUCTS CO</t>
  </si>
  <si>
    <t>PREMION</t>
  </si>
  <si>
    <t>Premion</t>
  </si>
  <si>
    <t>PRESERVE</t>
  </si>
  <si>
    <t>PRESERVATION SOLUTIONS, LLC</t>
  </si>
  <si>
    <t>PRESSCHEM</t>
  </si>
  <si>
    <t>Pressure Chemical Co</t>
  </si>
  <si>
    <t>PRIMCELL</t>
  </si>
  <si>
    <t>Primary Cell Solutions</t>
  </si>
  <si>
    <t>PRINCETBIO</t>
  </si>
  <si>
    <t>Princeton BioMolecular Research, In</t>
  </si>
  <si>
    <t>PROCHEM</t>
  </si>
  <si>
    <t>PROCHEM, INC.</t>
  </si>
  <si>
    <t>PROCHM</t>
  </si>
  <si>
    <t>Prochem</t>
  </si>
  <si>
    <t>PROCHMINC</t>
  </si>
  <si>
    <t>ProChem, Inc</t>
  </si>
  <si>
    <t>PROLINE</t>
  </si>
  <si>
    <t>PROLINE WATER CONDITIONERS</t>
  </si>
  <si>
    <t>PROLUME</t>
  </si>
  <si>
    <t>PROLUME Ltd.</t>
  </si>
  <si>
    <t>PROMEGA</t>
  </si>
  <si>
    <t>Promega Corporation</t>
  </si>
  <si>
    <t>PROMGA</t>
  </si>
  <si>
    <t>Promega</t>
  </si>
  <si>
    <t>PROSCI</t>
  </si>
  <si>
    <t>PROSCI INCORPORATED</t>
  </si>
  <si>
    <t>PROTAN</t>
  </si>
  <si>
    <t>PROTEO</t>
  </si>
  <si>
    <t>ProteoChem</t>
  </si>
  <si>
    <t>PROZYME</t>
  </si>
  <si>
    <t>PTIPROC</t>
  </si>
  <si>
    <t>PTI Process Chemicals</t>
  </si>
  <si>
    <t>PULPDENT</t>
  </si>
  <si>
    <t>Pulpdent</t>
  </si>
  <si>
    <t>PURATRON</t>
  </si>
  <si>
    <t>Puratronic</t>
  </si>
  <si>
    <t>PUREBRT</t>
  </si>
  <si>
    <t>Pure Bright</t>
  </si>
  <si>
    <t>PURECHEM</t>
  </si>
  <si>
    <t>Pure Chemistry Scientific</t>
  </si>
  <si>
    <t>PURECHSCI</t>
  </si>
  <si>
    <t>Pure Chemistry Scientific Inc</t>
  </si>
  <si>
    <t>PURUM</t>
  </si>
  <si>
    <t>Purum</t>
  </si>
  <si>
    <t>PYLAMPROD</t>
  </si>
  <si>
    <t>Pylam Products Company, Inc.</t>
  </si>
  <si>
    <t>PYROIL</t>
  </si>
  <si>
    <t>PYROIL Chemicals</t>
  </si>
  <si>
    <t>QBIO</t>
  </si>
  <si>
    <t>Q BIO GENE</t>
  </si>
  <si>
    <t>QIAGEN</t>
  </si>
  <si>
    <t>QORPAK</t>
  </si>
  <si>
    <t>QUAKER</t>
  </si>
  <si>
    <t>QUAKER STATE</t>
  </si>
  <si>
    <t>QUALBIO\</t>
  </si>
  <si>
    <t>Quality Biological, Inc.</t>
  </si>
  <si>
    <t>QUANTIMETR</t>
  </si>
  <si>
    <t>Quantimetrix Corporation</t>
  </si>
  <si>
    <t>QUANTRA</t>
  </si>
  <si>
    <t>QUEST</t>
  </si>
  <si>
    <t>Quest International, Inc.</t>
  </si>
  <si>
    <t>QUIKRETE</t>
  </si>
  <si>
    <t>Quikrete</t>
  </si>
  <si>
    <t>QUIP LABS</t>
  </si>
  <si>
    <t>QUIP LABORATORIES, INC.</t>
  </si>
  <si>
    <t>R&amp;D</t>
  </si>
  <si>
    <t>R&amp;D Systems</t>
  </si>
  <si>
    <t>RACINE</t>
  </si>
  <si>
    <t>RACINE INDUSTRIES, INC</t>
  </si>
  <si>
    <t>RADFORD</t>
  </si>
  <si>
    <t>Radford</t>
  </si>
  <si>
    <t>RADIOSHACK</t>
  </si>
  <si>
    <t>Radio Shack</t>
  </si>
  <si>
    <t>RADSPECO</t>
  </si>
  <si>
    <t>RADIATOR SPECIALTY COMPANY</t>
  </si>
  <si>
    <t>Raichem</t>
  </si>
  <si>
    <t>RALPHWILSO</t>
  </si>
  <si>
    <t>RALPH WILSON PLASTICS</t>
  </si>
  <si>
    <t>RANGER</t>
  </si>
  <si>
    <t>RANGER INDUSTRIES, INC.</t>
  </si>
  <si>
    <t>RAPID</t>
  </si>
  <si>
    <t>Rapid Set</t>
  </si>
  <si>
    <t>RAVEN</t>
  </si>
  <si>
    <t>RAVEN BIOLOGICAL LABORATORIES</t>
  </si>
  <si>
    <t>RAY BIOTEC</t>
  </si>
  <si>
    <t>Ray Biotech, Inc.</t>
  </si>
  <si>
    <t>RBI</t>
  </si>
  <si>
    <t>RCD</t>
  </si>
  <si>
    <t>RCD CORPORATION</t>
  </si>
  <si>
    <t>RCSROCK</t>
  </si>
  <si>
    <t>RCS Rocket Motor Components Inc.</t>
  </si>
  <si>
    <t>RDI</t>
  </si>
  <si>
    <t>Research Diagnostics Inc.</t>
  </si>
  <si>
    <t>RDMATH</t>
  </si>
  <si>
    <t>R.D. Mathis</t>
  </si>
  <si>
    <t>RDSYS</t>
  </si>
  <si>
    <t>R&amp;D SYSTEMS</t>
  </si>
  <si>
    <t>REACT</t>
  </si>
  <si>
    <t>REacton</t>
  </si>
  <si>
    <t>REAGENT</t>
  </si>
  <si>
    <t>REAGENTS INC</t>
  </si>
  <si>
    <t>REAGTS</t>
  </si>
  <si>
    <t>Reagents</t>
  </si>
  <si>
    <t>RECKITT</t>
  </si>
  <si>
    <t>Reckitt Benckiser LLC</t>
  </si>
  <si>
    <t>RECTOR</t>
  </si>
  <si>
    <t>RECTORSEAL</t>
  </si>
  <si>
    <t>REED,ARO</t>
  </si>
  <si>
    <t>Reed Mariculture</t>
  </si>
  <si>
    <t>REGENES</t>
  </si>
  <si>
    <t>Regenesis</t>
  </si>
  <si>
    <t>RELIANCE</t>
  </si>
  <si>
    <t>RELIANCE DENTAL MFG</t>
  </si>
  <si>
    <t>RELIANCE O</t>
  </si>
  <si>
    <t>Reliance Orthodontic Productss Inc</t>
  </si>
  <si>
    <t>REMEL</t>
  </si>
  <si>
    <t>Remel Incorporated</t>
  </si>
  <si>
    <t>RESBIO</t>
  </si>
  <si>
    <t>Research Biochemicals Inc.</t>
  </si>
  <si>
    <t>RESBIOCHEM</t>
  </si>
  <si>
    <t>RESEARCH BIOCHEMICALS, INC.</t>
  </si>
  <si>
    <t>RESCATALY</t>
  </si>
  <si>
    <t>Research Catalysts, Inc.</t>
  </si>
  <si>
    <t>RESEARCH</t>
  </si>
  <si>
    <t>RESEARCH ORGANICS</t>
  </si>
  <si>
    <t>RESGEN</t>
  </si>
  <si>
    <t>RESEARCH GENETICS</t>
  </si>
  <si>
    <t>RESORG</t>
  </si>
  <si>
    <t>Research Organics Inc.</t>
  </si>
  <si>
    <t>RESPRDINT</t>
  </si>
  <si>
    <t>Research Products International</t>
  </si>
  <si>
    <t>RESPRDINTL</t>
  </si>
  <si>
    <t>Research Products International Cor</t>
  </si>
  <si>
    <t>RESPRODINT</t>
  </si>
  <si>
    <t>RPI (RESEARCH PRODUCTS INTERNATIONA</t>
  </si>
  <si>
    <t>RESTEK</t>
  </si>
  <si>
    <t>Restek</t>
  </si>
  <si>
    <t>REVERE</t>
  </si>
  <si>
    <t>REVERE PRODUCTS</t>
  </si>
  <si>
    <t>REXOVIT</t>
  </si>
  <si>
    <t>REXOVIT ABRASIVES</t>
  </si>
  <si>
    <t>RHODIA</t>
  </si>
  <si>
    <t>Rhodia</t>
  </si>
  <si>
    <t>RICCA</t>
  </si>
  <si>
    <t>RICCA CHEMICAL COMPANY</t>
  </si>
  <si>
    <t>RICCACH</t>
  </si>
  <si>
    <t>Ricca Chemical Company</t>
  </si>
  <si>
    <t>RICCCHEM</t>
  </si>
  <si>
    <t>Ricca Chemical</t>
  </si>
  <si>
    <t>RICHALLAN</t>
  </si>
  <si>
    <t>Richard-Allen Scientific</t>
  </si>
  <si>
    <t>RICHARDALL</t>
  </si>
  <si>
    <t>Richard-Allan Scientific</t>
  </si>
  <si>
    <t>RICHARTCO</t>
  </si>
  <si>
    <t>RICH ART COLOR COMPANY</t>
  </si>
  <si>
    <t>RICHELI</t>
  </si>
  <si>
    <t>RICHELIEU BIOTECHNOLGIES INC.</t>
  </si>
  <si>
    <t>RIEDEL</t>
  </si>
  <si>
    <t>Riedel-de Haen</t>
  </si>
  <si>
    <t>RIEDELDE</t>
  </si>
  <si>
    <t>RIEDEL-DE HAEN</t>
  </si>
  <si>
    <t>RIEDELDEH</t>
  </si>
  <si>
    <t>Riedel-deHaen</t>
  </si>
  <si>
    <t>RIOGRANDE</t>
  </si>
  <si>
    <t>RIO GRANDE</t>
  </si>
  <si>
    <t>ROCH</t>
  </si>
  <si>
    <t>Roche</t>
  </si>
  <si>
    <t>ROCHDIAG</t>
  </si>
  <si>
    <t>Roche Diagnostics</t>
  </si>
  <si>
    <t>ROCHE</t>
  </si>
  <si>
    <t>Roche Diagnostics Corporation</t>
  </si>
  <si>
    <t>ROCHEAS</t>
  </si>
  <si>
    <t>Roche Applied Science</t>
  </si>
  <si>
    <t>ROCHLAB</t>
  </si>
  <si>
    <t>ROCHE LABORATORIES (DIV. OF HOFFMAN</t>
  </si>
  <si>
    <t>ROCKLAND</t>
  </si>
  <si>
    <t>Rockland</t>
  </si>
  <si>
    <t>ROCKLND</t>
  </si>
  <si>
    <t>Rockland Immunochemicals Inc.</t>
  </si>
  <si>
    <t>ROCKTITE</t>
  </si>
  <si>
    <t>Rocktite Cement</t>
  </si>
  <si>
    <t>ROSA</t>
  </si>
  <si>
    <t>ROSCO</t>
  </si>
  <si>
    <t>Rosco Laboratories</t>
  </si>
  <si>
    <t>ROYAL</t>
  </si>
  <si>
    <t>ROYAL ADHESIVES &amp; SEALANTS LLC</t>
  </si>
  <si>
    <t>RP CARG</t>
  </si>
  <si>
    <t>R.P. GARG</t>
  </si>
  <si>
    <t>RPI</t>
  </si>
  <si>
    <t>Research Production International</t>
  </si>
  <si>
    <t>RPIRPI</t>
  </si>
  <si>
    <t>RPM WOOD</t>
  </si>
  <si>
    <t>RPM WOOD FINISHES GROUP</t>
  </si>
  <si>
    <t>RustO</t>
  </si>
  <si>
    <t>Rust Oleum</t>
  </si>
  <si>
    <t>RUSTOL</t>
  </si>
  <si>
    <t>RUST-OLEUM</t>
  </si>
  <si>
    <t>S &amp; S CO</t>
  </si>
  <si>
    <t>S &amp; S Company of GA, Inc.</t>
  </si>
  <si>
    <t>SACHEM</t>
  </si>
  <si>
    <t>Sachem, Inc.</t>
  </si>
  <si>
    <t>SAF&amp;ECO</t>
  </si>
  <si>
    <t>Safety &amp; Ecology</t>
  </si>
  <si>
    <t>SAFC</t>
  </si>
  <si>
    <t>SAFCSUPP</t>
  </si>
  <si>
    <t>SAFC Supply Solutions</t>
  </si>
  <si>
    <t>SAFEWAY</t>
  </si>
  <si>
    <t>Safeway</t>
  </si>
  <si>
    <t>SAJ</t>
  </si>
  <si>
    <t>SAKFINE</t>
  </si>
  <si>
    <t>SakuraFinetek</t>
  </si>
  <si>
    <t>SAKKUR</t>
  </si>
  <si>
    <t>Sakura</t>
  </si>
  <si>
    <t>SAKURA</t>
  </si>
  <si>
    <t>Sakura Tissue Tek</t>
  </si>
  <si>
    <t>SALIMETRIC</t>
  </si>
  <si>
    <t>SALIMETRICS</t>
  </si>
  <si>
    <t>SANDOZ</t>
  </si>
  <si>
    <t>SANESTER</t>
  </si>
  <si>
    <t>San Esters Corporation</t>
  </si>
  <si>
    <t>SANTA</t>
  </si>
  <si>
    <t>Santa Cruz Biotechnology Inc.</t>
  </si>
  <si>
    <t>SANTACRBIO</t>
  </si>
  <si>
    <t>Santa Cruz Biotech</t>
  </si>
  <si>
    <t>SANTACRZ</t>
  </si>
  <si>
    <t>Santa cruz</t>
  </si>
  <si>
    <t>SANTACRZBI</t>
  </si>
  <si>
    <t>Santa Cruz Biotechnology</t>
  </si>
  <si>
    <t>SARCHEM</t>
  </si>
  <si>
    <t>Sarchem laboratories</t>
  </si>
  <si>
    <t>SARGENT</t>
  </si>
  <si>
    <t>Sargent-Welch</t>
  </si>
  <si>
    <t>SARKANA</t>
  </si>
  <si>
    <t>Sarkana Artist Materials</t>
  </si>
  <si>
    <t>SARTOMER</t>
  </si>
  <si>
    <t>Sartomer</t>
  </si>
  <si>
    <t>SARTOMR</t>
  </si>
  <si>
    <t>Sartomer USA, LLC</t>
  </si>
  <si>
    <t>SASOL</t>
  </si>
  <si>
    <t>Sasol</t>
  </si>
  <si>
    <t>SASSOL</t>
  </si>
  <si>
    <t>sassol</t>
  </si>
  <si>
    <t>SAUEREISEN</t>
  </si>
  <si>
    <t>SAUEREISEN, INC.</t>
  </si>
  <si>
    <t>SAVOGRAN</t>
  </si>
  <si>
    <t>SBI</t>
  </si>
  <si>
    <t>SBISYS</t>
  </si>
  <si>
    <t>SBI System Biosciences</t>
  </si>
  <si>
    <t>SCHEIN</t>
  </si>
  <si>
    <t>SCHERING</t>
  </si>
  <si>
    <t>Shering-Plough</t>
  </si>
  <si>
    <t>SCHERNG</t>
  </si>
  <si>
    <t>SCHERING PLOUGH</t>
  </si>
  <si>
    <t>SCHOLAR</t>
  </si>
  <si>
    <t>SCHOLAR CHEMISTRY</t>
  </si>
  <si>
    <t>SCHOLCHEM</t>
  </si>
  <si>
    <t>ScholAR Chemistry</t>
  </si>
  <si>
    <t>SCIELAB</t>
  </si>
  <si>
    <t>Science Lab.com</t>
  </si>
  <si>
    <t>SCIENCELAB</t>
  </si>
  <si>
    <t>Science Lab</t>
  </si>
  <si>
    <t>SCIEPOLY</t>
  </si>
  <si>
    <t>Scientific Polymer Products, Inc.</t>
  </si>
  <si>
    <t>SCIGRIP</t>
  </si>
  <si>
    <t>SCIVENTION</t>
  </si>
  <si>
    <t>Sciventions</t>
  </si>
  <si>
    <t>SCJOHN</t>
  </si>
  <si>
    <t>S.C. Johnson</t>
  </si>
  <si>
    <t>SCJOHNSON</t>
  </si>
  <si>
    <t>S.C. JOHNSON &amp; SON, INC.</t>
  </si>
  <si>
    <t>SCMCHEM</t>
  </si>
  <si>
    <t>SCM Chemicals</t>
  </si>
  <si>
    <t>SCOTCH</t>
  </si>
  <si>
    <t>Scotch 3M</t>
  </si>
  <si>
    <t>SCOTCHINC</t>
  </si>
  <si>
    <t>Scotch Inc.</t>
  </si>
  <si>
    <t>SCOTTS</t>
  </si>
  <si>
    <t>SCOTTS PROFESSIONAL PRODUCTS</t>
  </si>
  <si>
    <t>SDS</t>
  </si>
  <si>
    <t>SOUTHLAND DISTRIBUTION &amp; SALES</t>
  </si>
  <si>
    <t>SEACHEM</t>
  </si>
  <si>
    <t>SEAKEM</t>
  </si>
  <si>
    <t>SEALOFLEX</t>
  </si>
  <si>
    <t>SEALPRO</t>
  </si>
  <si>
    <t>Sealpro Inc.</t>
  </si>
  <si>
    <t>SEARS</t>
  </si>
  <si>
    <t>SEASTAR</t>
  </si>
  <si>
    <t>SEASTAR chemicals</t>
  </si>
  <si>
    <t>SELECT</t>
  </si>
  <si>
    <t>SELECT MEDICAL PRODUCTS</t>
  </si>
  <si>
    <t>SELECTLAB</t>
  </si>
  <si>
    <t>SelectLab Chemicals GmbH</t>
  </si>
  <si>
    <t>SELENA</t>
  </si>
  <si>
    <t>Selena Chemicals Inc.</t>
  </si>
  <si>
    <t>SELLCK</t>
  </si>
  <si>
    <t>Selleck</t>
  </si>
  <si>
    <t>SELLCKCHEM</t>
  </si>
  <si>
    <t>Selleck Chemicals LLC</t>
  </si>
  <si>
    <t>SELLECK</t>
  </si>
  <si>
    <t>Selleckchem</t>
  </si>
  <si>
    <t>SENNELIER</t>
  </si>
  <si>
    <t>Sennelier</t>
  </si>
  <si>
    <t>SENSOREX</t>
  </si>
  <si>
    <t>SENSOREX CORPORATION</t>
  </si>
  <si>
    <t>SENSPATH</t>
  </si>
  <si>
    <t>SensoPath Technologies, Inc.</t>
  </si>
  <si>
    <t>SEPPIC</t>
  </si>
  <si>
    <t>Seppic</t>
  </si>
  <si>
    <t>SERV</t>
  </si>
  <si>
    <t>SERVA</t>
  </si>
  <si>
    <t>SERVA ELECTROPHORESIS GmbH</t>
  </si>
  <si>
    <t>SERVBOEH</t>
  </si>
  <si>
    <t>SERVA/BOEHRINGER INGELHEIM BIOPRODU</t>
  </si>
  <si>
    <t>SESRES</t>
  </si>
  <si>
    <t>SES Research</t>
  </si>
  <si>
    <t>SHANDON</t>
  </si>
  <si>
    <t>SHANDON INC</t>
  </si>
  <si>
    <t>SHANGHR</t>
  </si>
  <si>
    <t>Shanghai Raise Chemical Technology</t>
  </si>
  <si>
    <t>SHANGHRAIS</t>
  </si>
  <si>
    <t>SHANGHSHAO</t>
  </si>
  <si>
    <t>Shanghai Shaoyuan Co. Ltd.</t>
  </si>
  <si>
    <t>SHARECHEM</t>
  </si>
  <si>
    <t>SHARECORP</t>
  </si>
  <si>
    <t>SHARE CORPORATION</t>
  </si>
  <si>
    <t>SHAWS</t>
  </si>
  <si>
    <t>SHEARWTER</t>
  </si>
  <si>
    <t>Shearwater Polymers, Inc.</t>
  </si>
  <si>
    <t>SHELL</t>
  </si>
  <si>
    <t>Shell Inc.</t>
  </si>
  <si>
    <t>SHELTON</t>
  </si>
  <si>
    <t>SHELTON SCIENCE</t>
  </si>
  <si>
    <t>SHELTONSCI</t>
  </si>
  <si>
    <t>Shelton Scientific</t>
  </si>
  <si>
    <t>Sherwin</t>
  </si>
  <si>
    <t>Sherwin-Williams</t>
  </si>
  <si>
    <t>SHERWOOD</t>
  </si>
  <si>
    <t>Sherwood</t>
  </si>
  <si>
    <t>SHINETSU</t>
  </si>
  <si>
    <t>Shin-Etsu Chemical Co., Ltd.</t>
  </si>
  <si>
    <t>SHOFU</t>
  </si>
  <si>
    <t>SHOFU DENTAL CORPORATION</t>
  </si>
  <si>
    <t>SHURFINE</t>
  </si>
  <si>
    <t>SHUR FINE</t>
  </si>
  <si>
    <t>SIE</t>
  </si>
  <si>
    <t>SIEMENS</t>
  </si>
  <si>
    <t>Siemens Healthcare Diagnostics Inc.</t>
  </si>
  <si>
    <t>SIERRACORP</t>
  </si>
  <si>
    <t>SIERRA CORP/TK PRODUCTS</t>
  </si>
  <si>
    <t>SIFCO</t>
  </si>
  <si>
    <t>SIFCO Industries</t>
  </si>
  <si>
    <t>SIGM</t>
  </si>
  <si>
    <t>Sigma</t>
  </si>
  <si>
    <t>SIGMA-A-F</t>
  </si>
  <si>
    <t>SIGMA-ALDRICH-FLUKA</t>
  </si>
  <si>
    <t>SIGMA-AL</t>
  </si>
  <si>
    <t>Sigma-Aldrich</t>
  </si>
  <si>
    <t>SIGMA-ALCO</t>
  </si>
  <si>
    <t>Sigma-Aldrich Corporation</t>
  </si>
  <si>
    <t>SIGMA-CHEM</t>
  </si>
  <si>
    <t>Sigma-Aldrich Chemie GmbH</t>
  </si>
  <si>
    <t>SIGMA-CHIM</t>
  </si>
  <si>
    <t>Sigma-Aldrich Chimie S.a.r.l.</t>
  </si>
  <si>
    <t>SIGMA-GMBH</t>
  </si>
  <si>
    <t>Sigma-Aldrich-Chemie GmbH</t>
  </si>
  <si>
    <t>SIGMA-RBI</t>
  </si>
  <si>
    <t>SIGMAAL</t>
  </si>
  <si>
    <t>Sigma Aldrich</t>
  </si>
  <si>
    <t>SIGMADIAG</t>
  </si>
  <si>
    <t>Sigma Diagnostics</t>
  </si>
  <si>
    <t>SIGMALIFE</t>
  </si>
  <si>
    <t>Sigma Life Sciences</t>
  </si>
  <si>
    <t>SIGNET</t>
  </si>
  <si>
    <t>Signet</t>
  </si>
  <si>
    <t>SIKA</t>
  </si>
  <si>
    <t>SIKA CORPORATION</t>
  </si>
  <si>
    <t>SILICYCLE</t>
  </si>
  <si>
    <t>SiliCycle</t>
  </si>
  <si>
    <t>Simoniz</t>
  </si>
  <si>
    <t>Simoniz USA Inc</t>
  </si>
  <si>
    <t>SINOCHEMEX</t>
  </si>
  <si>
    <t>SinoChemexper Company</t>
  </si>
  <si>
    <t>SINOPEC</t>
  </si>
  <si>
    <t>Sinopec Shanghai Petrochemical Co.</t>
  </si>
  <si>
    <t>SINOPEG</t>
  </si>
  <si>
    <t>SinoPEG</t>
  </si>
  <si>
    <t>SIPCAM</t>
  </si>
  <si>
    <t>SIPCAM AGRO USA, INC.</t>
  </si>
  <si>
    <t>SK&amp;F</t>
  </si>
  <si>
    <t>SKYSPRNG</t>
  </si>
  <si>
    <t>Skyspring nanomaterials Inc</t>
  </si>
  <si>
    <t>SMARTCH</t>
  </si>
  <si>
    <t>Smart Choice</t>
  </si>
  <si>
    <t>SMELTREF</t>
  </si>
  <si>
    <t>Smelting &amp; Refining Corp.</t>
  </si>
  <si>
    <t>SMITHKLINE</t>
  </si>
  <si>
    <t>SMITH KLINE &amp; FRENCH LABS</t>
  </si>
  <si>
    <t>SMOOTH</t>
  </si>
  <si>
    <t>SMOOTH-ON-INC</t>
  </si>
  <si>
    <t>SMOOTH ON</t>
  </si>
  <si>
    <t>SMOOTH-ON</t>
  </si>
  <si>
    <t>SMOOTH-ONI</t>
  </si>
  <si>
    <t>Smooth-On, Inc.</t>
  </si>
  <si>
    <t>SMOOTHON</t>
  </si>
  <si>
    <t>Smooth On</t>
  </si>
  <si>
    <t>SOLOHILL</t>
  </si>
  <si>
    <t>SOLOHILL ENGINEERING INC.</t>
  </si>
  <si>
    <t>SOLTEC</t>
  </si>
  <si>
    <t>Soltec Ventures</t>
  </si>
  <si>
    <t>SOLVAY</t>
  </si>
  <si>
    <t>Solvay chemicals</t>
  </si>
  <si>
    <t>SOPUS</t>
  </si>
  <si>
    <t>SOPUS PRODUCTS</t>
  </si>
  <si>
    <t>SORBENT</t>
  </si>
  <si>
    <t>SORBENT TECHNOLOGIES</t>
  </si>
  <si>
    <t>SouBioAsso</t>
  </si>
  <si>
    <t>Southern Biotechnology Association</t>
  </si>
  <si>
    <t>SOUBIOTEC</t>
  </si>
  <si>
    <t>SOUTHERN BIOTECH</t>
  </si>
  <si>
    <t>SOURCEONE</t>
  </si>
  <si>
    <t>SOURCEONE HEALTHCARE</t>
  </si>
  <si>
    <t>SOUTHAGRI</t>
  </si>
  <si>
    <t>SOUTHERN AGRICULTURAL INSECTICIDES,</t>
  </si>
  <si>
    <t>SOUTHBIO</t>
  </si>
  <si>
    <t>Southern Biotech</t>
  </si>
  <si>
    <t>SOUTHBIOTC</t>
  </si>
  <si>
    <t>SouthernBiotech</t>
  </si>
  <si>
    <t>SOUTHNCROS</t>
  </si>
  <si>
    <t>Southern Cross Biotechnology</t>
  </si>
  <si>
    <t>SP2</t>
  </si>
  <si>
    <t>SPARTAN</t>
  </si>
  <si>
    <t>SPARTAN CHEMICAL CO, INC</t>
  </si>
  <si>
    <t>SPECCHEM</t>
  </si>
  <si>
    <t>Speciality Chemicals</t>
  </si>
  <si>
    <t>SPECGLASS</t>
  </si>
  <si>
    <t>Specialty Glass, Inc</t>
  </si>
  <si>
    <t>SPECLAB</t>
  </si>
  <si>
    <t>Spectrum laboratories</t>
  </si>
  <si>
    <t>SPECLABPRO</t>
  </si>
  <si>
    <t>Spectrum Lab Products, Inc.</t>
  </si>
  <si>
    <t>SPECMIN</t>
  </si>
  <si>
    <t>Specialty Minerals Inc.</t>
  </si>
  <si>
    <t>SPECTRA</t>
  </si>
  <si>
    <t>Spectra Colors</t>
  </si>
  <si>
    <t>SPECTRCHEM</t>
  </si>
  <si>
    <t>Spectrum Chemicals &amp; Laboratory Pro</t>
  </si>
  <si>
    <t>SPECTRLAB</t>
  </si>
  <si>
    <t>Spectrum Lab Products Inc.</t>
  </si>
  <si>
    <t>SPECTRM</t>
  </si>
  <si>
    <t>Spectrum</t>
  </si>
  <si>
    <t>SPECTRUM</t>
  </si>
  <si>
    <t>SPECTRUM LABORATORY PRODUCTS</t>
  </si>
  <si>
    <t>SPECTRUMCH</t>
  </si>
  <si>
    <t>Spectrum Chemical</t>
  </si>
  <si>
    <t>SPEX</t>
  </si>
  <si>
    <t>SPEX CertiPrep</t>
  </si>
  <si>
    <t>SPHERO</t>
  </si>
  <si>
    <t>Spherotech</t>
  </si>
  <si>
    <t>SPHEROTECH</t>
  </si>
  <si>
    <t>SPHEROCHEM</t>
  </si>
  <si>
    <t>SPISUPP</t>
  </si>
  <si>
    <t>SPI supplies</t>
  </si>
  <si>
    <t>SPRAYON</t>
  </si>
  <si>
    <t>Sprayon</t>
  </si>
  <si>
    <t>SQUIBBNOVO</t>
  </si>
  <si>
    <t>SquibbNovo</t>
  </si>
  <si>
    <t>STAG</t>
  </si>
  <si>
    <t>Stag</t>
  </si>
  <si>
    <t>STARMKT</t>
  </si>
  <si>
    <t>Star Market</t>
  </si>
  <si>
    <t>STATE</t>
  </si>
  <si>
    <t>STATE CHEMICAL MANUFACTURING CO.</t>
  </si>
  <si>
    <t>STDCERM</t>
  </si>
  <si>
    <t>Standard Ceramic Supply Co</t>
  </si>
  <si>
    <t>STEMCELL</t>
  </si>
  <si>
    <t>Stem cell technologies</t>
  </si>
  <si>
    <t>STEMGENT</t>
  </si>
  <si>
    <t>Stemgent</t>
  </si>
  <si>
    <t>STEPAN-S</t>
  </si>
  <si>
    <t>Stepan S Chemical</t>
  </si>
  <si>
    <t>STEPHENS</t>
  </si>
  <si>
    <t>Stephens Scientific</t>
  </si>
  <si>
    <t>STERALDS</t>
  </si>
  <si>
    <t>Steraloids Inc.</t>
  </si>
  <si>
    <t>STERALOIDS</t>
  </si>
  <si>
    <t>SterCo</t>
  </si>
  <si>
    <t>Stretchco</t>
  </si>
  <si>
    <t>STERIS</t>
  </si>
  <si>
    <t>Steris Calgon Vestal Labs</t>
  </si>
  <si>
    <t>STERISCO</t>
  </si>
  <si>
    <t>STERIS Corporation</t>
  </si>
  <si>
    <t>STERLING</t>
  </si>
  <si>
    <t>STERLING-WINTHROP RESEARCH INSTITUT</t>
  </si>
  <si>
    <t>STOPSHOP</t>
  </si>
  <si>
    <t>Stop &amp; Shop</t>
  </si>
  <si>
    <t>STRATAGE</t>
  </si>
  <si>
    <t>Stratagene</t>
  </si>
  <si>
    <t>STRATAGENE</t>
  </si>
  <si>
    <t>Stratagene - Agilent Technologies</t>
  </si>
  <si>
    <t>STRATAGN</t>
  </si>
  <si>
    <t>Strategene</t>
  </si>
  <si>
    <t>StrCo</t>
  </si>
  <si>
    <t>Strechco</t>
  </si>
  <si>
    <t>STREM</t>
  </si>
  <si>
    <t>STREM CHEMICALS</t>
  </si>
  <si>
    <t>STREMCHEM</t>
  </si>
  <si>
    <t>Strem Chemicals Inc.</t>
  </si>
  <si>
    <t>STREMCHM</t>
  </si>
  <si>
    <t>STREM CHEMICALS, INC.</t>
  </si>
  <si>
    <t>Stressgen</t>
  </si>
  <si>
    <t>Stressgen Biotech</t>
  </si>
  <si>
    <t>STRM</t>
  </si>
  <si>
    <t>Strem</t>
  </si>
  <si>
    <t>STRUERS</t>
  </si>
  <si>
    <t>Struers</t>
  </si>
  <si>
    <t>SUD-CH</t>
  </si>
  <si>
    <t>Sud-Chemie</t>
  </si>
  <si>
    <t>SULTAN</t>
  </si>
  <si>
    <t>Sultan Chemists, Inc.</t>
  </si>
  <si>
    <t>SUMMIT</t>
  </si>
  <si>
    <t>SUMMIT CHEMICAL COMPANY</t>
  </si>
  <si>
    <t>SUNNYS</t>
  </si>
  <si>
    <t>Sunnyside Corporation</t>
  </si>
  <si>
    <t>SUNRISE</t>
  </si>
  <si>
    <t>Sunrise Science Products</t>
  </si>
  <si>
    <t>SUNSTAR</t>
  </si>
  <si>
    <t>Sunstar Butler</t>
  </si>
  <si>
    <t>SUPBOND</t>
  </si>
  <si>
    <t>Superbonder</t>
  </si>
  <si>
    <t>SUPELCO</t>
  </si>
  <si>
    <t>Supelco Inc</t>
  </si>
  <si>
    <t>SUPELCOAN</t>
  </si>
  <si>
    <t>Supelco Analytical</t>
  </si>
  <si>
    <t>SUPERGRAPH</t>
  </si>
  <si>
    <t>Superior Graphite Co.</t>
  </si>
  <si>
    <t>SUPLCO</t>
  </si>
  <si>
    <t>Supelco</t>
  </si>
  <si>
    <t>SUPLCOAN</t>
  </si>
  <si>
    <t>Supelco Analyical</t>
  </si>
  <si>
    <t>SUPRAPUR</t>
  </si>
  <si>
    <t>Suprapur</t>
  </si>
  <si>
    <t>SUPRASCI</t>
  </si>
  <si>
    <t>Supra Science</t>
  </si>
  <si>
    <t>SUREBOND</t>
  </si>
  <si>
    <t>Surebonder</t>
  </si>
  <si>
    <t>SURGIPATH</t>
  </si>
  <si>
    <t>Surgipath</t>
  </si>
  <si>
    <t>SURGIPTHME</t>
  </si>
  <si>
    <t>SURGIPATH MEDICAL INDUSTRIES</t>
  </si>
  <si>
    <t>SWANT</t>
  </si>
  <si>
    <t>Swant</t>
  </si>
  <si>
    <t>SYMOCHEM</t>
  </si>
  <si>
    <t>SyMo-Chem</t>
  </si>
  <si>
    <t>SYNACHEM</t>
  </si>
  <si>
    <t>Synchem Inc.</t>
  </si>
  <si>
    <t>SYNATHONX</t>
  </si>
  <si>
    <t>Synthonix Inc.</t>
  </si>
  <si>
    <t>SYNGENTA</t>
  </si>
  <si>
    <t>SYNGENTA CROP PROTECTION, INC.</t>
  </si>
  <si>
    <t>SYNQUEST</t>
  </si>
  <si>
    <t>SYNQUEST LABORATORIES, INC.</t>
  </si>
  <si>
    <t>SYNQUST</t>
  </si>
  <si>
    <t>Synquest</t>
  </si>
  <si>
    <t>SYNQUSTLAB</t>
  </si>
  <si>
    <t>Synquest Laboratories</t>
  </si>
  <si>
    <t>SYNQUSTLB</t>
  </si>
  <si>
    <t>SynQuest Laboratories, Inc.</t>
  </si>
  <si>
    <t>SYST3</t>
  </si>
  <si>
    <t>System Three</t>
  </si>
  <si>
    <t>SYSTRACK</t>
  </si>
  <si>
    <t>SyTracks</t>
  </si>
  <si>
    <t>TAKARA-BIO</t>
  </si>
  <si>
    <t>Takara-Bio Inc</t>
  </si>
  <si>
    <t>TAKASAGO</t>
  </si>
  <si>
    <t>Takasago</t>
  </si>
  <si>
    <t>TAUB</t>
  </si>
  <si>
    <t>GEORGE TAUB PRODUCTS</t>
  </si>
  <si>
    <t>TAYLOR</t>
  </si>
  <si>
    <t>TAYLOR TECHNOLOGIES, INC.</t>
  </si>
  <si>
    <t>TBS</t>
  </si>
  <si>
    <t>Triangle Biomedical Sciences</t>
  </si>
  <si>
    <t>TCI</t>
  </si>
  <si>
    <t>TCI AMER</t>
  </si>
  <si>
    <t>TCI AMERICA</t>
  </si>
  <si>
    <t>TCIAMR</t>
  </si>
  <si>
    <t>TCI America</t>
  </si>
  <si>
    <t>TCIDEVSHAN</t>
  </si>
  <si>
    <t>TCI(Shanghai) Development Co., Ltd.</t>
  </si>
  <si>
    <t>TCIEP</t>
  </si>
  <si>
    <t>TCI-EP</t>
  </si>
  <si>
    <t>TCIEUR</t>
  </si>
  <si>
    <t>TCI EUROPE N.V.</t>
  </si>
  <si>
    <t>TCIJAPAN</t>
  </si>
  <si>
    <t>TCI Japan</t>
  </si>
  <si>
    <t>TCISHANG</t>
  </si>
  <si>
    <t>TCI (Shanghai) Development Co., Ltd</t>
  </si>
  <si>
    <t>TECHGUARD</t>
  </si>
  <si>
    <t>TECHNIC</t>
  </si>
  <si>
    <t>Technic Inc</t>
  </si>
  <si>
    <t>TECHNICARE</t>
  </si>
  <si>
    <t>TECHNI-CARE LABORITORIES</t>
  </si>
  <si>
    <t>TECHNICINC</t>
  </si>
  <si>
    <t>Technic, Inc.</t>
  </si>
  <si>
    <t>TECHPAC</t>
  </si>
  <si>
    <t>TECHPAC, LLC.</t>
  </si>
  <si>
    <t>TECHSPRAY</t>
  </si>
  <si>
    <t>TECHSPRAY, L.P.</t>
  </si>
  <si>
    <t>TECKMETALS</t>
  </si>
  <si>
    <t>TECK METALS LTD.</t>
  </si>
  <si>
    <t>TED-PELLA</t>
  </si>
  <si>
    <t>Ted Pella Inc.</t>
  </si>
  <si>
    <t>TEDPELL</t>
  </si>
  <si>
    <t>TED pella,inc.</t>
  </si>
  <si>
    <t>TEFLABS</t>
  </si>
  <si>
    <t>TEFLABS INC</t>
  </si>
  <si>
    <t>TEKNOVA</t>
  </si>
  <si>
    <t>TEKNVA</t>
  </si>
  <si>
    <t>Teknova</t>
  </si>
  <si>
    <t>TERAND</t>
  </si>
  <si>
    <t>TERAND INDUSTRIES, INC</t>
  </si>
  <si>
    <t>TESTBOUN</t>
  </si>
  <si>
    <t>Testboune Ltd</t>
  </si>
  <si>
    <t>TETRA</t>
  </si>
  <si>
    <t>TETRAHESCI</t>
  </si>
  <si>
    <t>Tetrahedron Scientific Inc.</t>
  </si>
  <si>
    <t>THEMRELEC</t>
  </si>
  <si>
    <t>Thermo Electron Corp</t>
  </si>
  <si>
    <t>THERMO</t>
  </si>
  <si>
    <t>Thermo Scientific</t>
  </si>
  <si>
    <t>THERMOCER</t>
  </si>
  <si>
    <t>THERMO CERAMICS</t>
  </si>
  <si>
    <t>ThermoDMA</t>
  </si>
  <si>
    <t>THERMOE</t>
  </si>
  <si>
    <t>THERMO ELECTRON</t>
  </si>
  <si>
    <t>THERMOFISC</t>
  </si>
  <si>
    <t>Thermo Fisher Scientific Inc.</t>
  </si>
  <si>
    <t>THERMOFISH</t>
  </si>
  <si>
    <t>Thermo Fisher Scientific</t>
  </si>
  <si>
    <t>THERMSHAND</t>
  </si>
  <si>
    <t>Thermo Shandon Ltd.</t>
  </si>
  <si>
    <t>THIOKOL</t>
  </si>
  <si>
    <t>Thiokol Chemical Corporation</t>
  </si>
  <si>
    <t>THOMSCI</t>
  </si>
  <si>
    <t>Thomas Scientific</t>
  </si>
  <si>
    <t>THORLAB</t>
  </si>
  <si>
    <t>Thor Labs</t>
  </si>
  <si>
    <t>THORN</t>
  </si>
  <si>
    <t>Thorn Smith Laboratories</t>
  </si>
  <si>
    <t>THOSCI</t>
  </si>
  <si>
    <t>Thomas Sci</t>
  </si>
  <si>
    <t>TISSUE-TEK</t>
  </si>
  <si>
    <t>TOCRIS</t>
  </si>
  <si>
    <t>Tocris Bioscience</t>
  </si>
  <si>
    <t>TOCRISCOOK</t>
  </si>
  <si>
    <t>Tocris Cookson Inc.</t>
  </si>
  <si>
    <t>TOCRS</t>
  </si>
  <si>
    <t>Tocris</t>
  </si>
  <si>
    <t>TOCRSCOOKL</t>
  </si>
  <si>
    <t>Tocris Cookson Ltd</t>
  </si>
  <si>
    <t>TOKYOCHEM</t>
  </si>
  <si>
    <t>TOKYO CHEMICAL INDUSTRY CO., LTD.</t>
  </si>
  <si>
    <t>TOKYOKAS</t>
  </si>
  <si>
    <t>Tokyo Kasei Kogyo Co, Ltd</t>
  </si>
  <si>
    <t>TOPCO</t>
  </si>
  <si>
    <t>Topco Associates LLC</t>
  </si>
  <si>
    <t>TORONTO</t>
  </si>
  <si>
    <t>Toronto Research Chemicals inc.</t>
  </si>
  <si>
    <t>TORONTORES</t>
  </si>
  <si>
    <t>Toronto Research Chemicals</t>
  </si>
  <si>
    <t>TOSOHCO</t>
  </si>
  <si>
    <t>Tosoh Corporation</t>
  </si>
  <si>
    <t>TOXILAB</t>
  </si>
  <si>
    <t>Toxi-lab</t>
  </si>
  <si>
    <t>TOXINTECH</t>
  </si>
  <si>
    <t>TOXIN TECHNOLOGY, INC.</t>
  </si>
  <si>
    <t>TOYOSODA</t>
  </si>
  <si>
    <t>Toyo Soda Manufacturing Co., Ltd.</t>
  </si>
  <si>
    <t>TRANSENE</t>
  </si>
  <si>
    <t>Transene</t>
  </si>
  <si>
    <t>TRANSWRLD</t>
  </si>
  <si>
    <t>Trans World Chemicals, Inc.</t>
  </si>
  <si>
    <t>TRC Inc</t>
  </si>
  <si>
    <t>TRC Research Chemical Inc.</t>
  </si>
  <si>
    <t>TREVIGEN</t>
  </si>
  <si>
    <t>TREVIGEN, INC.</t>
  </si>
  <si>
    <t>TREVIGN</t>
  </si>
  <si>
    <t>Trevigen</t>
  </si>
  <si>
    <t>TRINITY</t>
  </si>
  <si>
    <t>TRINITY BIOTECH</t>
  </si>
  <si>
    <t>TROPIX</t>
  </si>
  <si>
    <t>Tropix System</t>
  </si>
  <si>
    <t>TRUEVALUE</t>
  </si>
  <si>
    <t>True Value Company</t>
  </si>
  <si>
    <t>TYCO</t>
  </si>
  <si>
    <t>TYGER</t>
  </si>
  <si>
    <t>TYGER SCIENTIFIC INC.</t>
  </si>
  <si>
    <t>U.N.X.CORP</t>
  </si>
  <si>
    <t>U.N.X. CORPORATION</t>
  </si>
  <si>
    <t>UCT</t>
  </si>
  <si>
    <t>UCTSPEC</t>
  </si>
  <si>
    <t>UCT Specialties LLC</t>
  </si>
  <si>
    <t>UKRORG</t>
  </si>
  <si>
    <t>UkrOrgSynthesis Ltd.</t>
  </si>
  <si>
    <t>ULTRA</t>
  </si>
  <si>
    <t>Ultra</t>
  </si>
  <si>
    <t>ULTRADENT</t>
  </si>
  <si>
    <t>ULTRADENT PRODUCTS, INC</t>
  </si>
  <si>
    <t>ULTRAPURE</t>
  </si>
  <si>
    <t>ULTRA PURE LLC</t>
  </si>
  <si>
    <t>ULTRASCI</t>
  </si>
  <si>
    <t>ULTRA Scientific</t>
  </si>
  <si>
    <t>UNILEVER</t>
  </si>
  <si>
    <t>Unilever</t>
  </si>
  <si>
    <t>UNION BIO</t>
  </si>
  <si>
    <t>UNION BIOMETRICA</t>
  </si>
  <si>
    <t>UNIONCARB</t>
  </si>
  <si>
    <t>Union Carbide Corporation</t>
  </si>
  <si>
    <t>UNIONRUB</t>
  </si>
  <si>
    <t>Union Rubber Inc.</t>
  </si>
  <si>
    <t>UNITCHEMTE</t>
  </si>
  <si>
    <t>United Chemical Technologies Inc.</t>
  </si>
  <si>
    <t>UNITEDCHEM</t>
  </si>
  <si>
    <t>United Chemical Technologies</t>
  </si>
  <si>
    <t>UNITEDMINE</t>
  </si>
  <si>
    <t>United Mineral &amp; Chemical Corp.</t>
  </si>
  <si>
    <t>UOP LLC</t>
  </si>
  <si>
    <t>UOP LLC Honeywell Company</t>
  </si>
  <si>
    <t>UPJOHN</t>
  </si>
  <si>
    <t>UPSTATE</t>
  </si>
  <si>
    <t>UPSTATE BIOTECHNOLOGY</t>
  </si>
  <si>
    <t>UPSTTE</t>
  </si>
  <si>
    <t>Upstate</t>
  </si>
  <si>
    <t>USB</t>
  </si>
  <si>
    <t>USBCO</t>
  </si>
  <si>
    <t>USB Coporation</t>
  </si>
  <si>
    <t>USBCORP</t>
  </si>
  <si>
    <t>USB Corporation</t>
  </si>
  <si>
    <t>USBIO</t>
  </si>
  <si>
    <t>US BIOLOGICAL</t>
  </si>
  <si>
    <t>USBIOCH</t>
  </si>
  <si>
    <t>UNITED STATES BIOCHEMICAL CORPORATI</t>
  </si>
  <si>
    <t>USBIOCHEM</t>
  </si>
  <si>
    <t>U.S. BIOCHEMICALS</t>
  </si>
  <si>
    <t>USBIOCHEMI</t>
  </si>
  <si>
    <t>United States Biochemical Corp.</t>
  </si>
  <si>
    <t>USBIOL</t>
  </si>
  <si>
    <t>US Department of Commerce</t>
  </si>
  <si>
    <t>USBIOLOG</t>
  </si>
  <si>
    <t>United States Biological</t>
  </si>
  <si>
    <t>USBIOLOGI</t>
  </si>
  <si>
    <t>US Biological</t>
  </si>
  <si>
    <t>USD</t>
  </si>
  <si>
    <t>USGCO</t>
  </si>
  <si>
    <t>USG CORPORATION</t>
  </si>
  <si>
    <t>USRES</t>
  </si>
  <si>
    <t>US Research Nanomaterials Inc.</t>
  </si>
  <si>
    <t>UTRECHT</t>
  </si>
  <si>
    <t>UVEX</t>
  </si>
  <si>
    <t>UVEX SAFETY, INC.</t>
  </si>
  <si>
    <t>VALCO</t>
  </si>
  <si>
    <t>Valco Instruments</t>
  </si>
  <si>
    <t>VALENT</t>
  </si>
  <si>
    <t>VALENT U.S.A. CORPORATION</t>
  </si>
  <si>
    <t>VALIMET</t>
  </si>
  <si>
    <t>Valimet</t>
  </si>
  <si>
    <t>VANDERB</t>
  </si>
  <si>
    <t>Vanderbilt Minerals</t>
  </si>
  <si>
    <t>VANOVERB</t>
  </si>
  <si>
    <t>VAN OVERBEEK - LABIMEX CHEMIE NV</t>
  </si>
  <si>
    <t>VANSON</t>
  </si>
  <si>
    <t>VAN SON HOLLAND INK CORP</t>
  </si>
  <si>
    <t>VAPORTECH</t>
  </si>
  <si>
    <t>VAPOR TECHNOLOGIES, INC.</t>
  </si>
  <si>
    <t>VARIAN</t>
  </si>
  <si>
    <t>Varian Inc.</t>
  </si>
  <si>
    <t>VARLAC</t>
  </si>
  <si>
    <t>Var-Lac-Oid Chemical Co.</t>
  </si>
  <si>
    <t>VECTOR</t>
  </si>
  <si>
    <t>VECTOR LABS</t>
  </si>
  <si>
    <t>VECTORLAB</t>
  </si>
  <si>
    <t>Vector Laboratories</t>
  </si>
  <si>
    <t>VECTRLAB</t>
  </si>
  <si>
    <t>Vector Laboratories, Inc.</t>
  </si>
  <si>
    <t>VEDCO</t>
  </si>
  <si>
    <t>VENTANA</t>
  </si>
  <si>
    <t>VENTANA MEDICAL SYSTEMS</t>
  </si>
  <si>
    <t>VENTMED</t>
  </si>
  <si>
    <t>Ventana Medical Systems</t>
  </si>
  <si>
    <t>VEOLIA</t>
  </si>
  <si>
    <t>VEOLIA WATER SYSTEMS</t>
  </si>
  <si>
    <t>VI-JON</t>
  </si>
  <si>
    <t>VI-JON LAB INC.</t>
  </si>
  <si>
    <t>Viagen</t>
  </si>
  <si>
    <t>Viagen Biotech</t>
  </si>
  <si>
    <t>VISIONBIO</t>
  </si>
  <si>
    <t>Vision Biosystems Ltd.</t>
  </si>
  <si>
    <t>VITAL</t>
  </si>
  <si>
    <t>VITAL DIAGNOSTICS</t>
  </si>
  <si>
    <t>VITECH</t>
  </si>
  <si>
    <t>VITAL TECHNOLOGIES, INC.</t>
  </si>
  <si>
    <t>VIVENAN</t>
  </si>
  <si>
    <t>Vive Nano</t>
  </si>
  <si>
    <t>VLAB</t>
  </si>
  <si>
    <t>V-Labs</t>
  </si>
  <si>
    <t>VOIGT</t>
  </si>
  <si>
    <t>VOIGT Global Distribution LLC</t>
  </si>
  <si>
    <t>VOLTEK</t>
  </si>
  <si>
    <t>VOLTEK DIV OF SEKISUI</t>
  </si>
  <si>
    <t>VOLUNTARY</t>
  </si>
  <si>
    <t>VOLUNTARY PURCHASING GROUPS, INC.</t>
  </si>
  <si>
    <t>VONROLL</t>
  </si>
  <si>
    <t>Von Roll USA</t>
  </si>
  <si>
    <t>VWR</t>
  </si>
  <si>
    <t>VWRINL</t>
  </si>
  <si>
    <t>VWR International, Inc.</t>
  </si>
  <si>
    <t>VWRINT</t>
  </si>
  <si>
    <t>VWR International</t>
  </si>
  <si>
    <t>VWRINTLLC</t>
  </si>
  <si>
    <t>VWR International, LLC</t>
  </si>
  <si>
    <t>W.A.HAMM</t>
  </si>
  <si>
    <t>W&amp;H</t>
  </si>
  <si>
    <t>W&amp;H KUBER LUBRICATION</t>
  </si>
  <si>
    <t>WACKER</t>
  </si>
  <si>
    <t>Wacker</t>
  </si>
  <si>
    <t>WAHAMDRI</t>
  </si>
  <si>
    <t>W.A. Hammond Drierite Company Ltd.</t>
  </si>
  <si>
    <t>WAHAMM</t>
  </si>
  <si>
    <t>W.A. HAMMOND</t>
  </si>
  <si>
    <t>WAHAMMDRI</t>
  </si>
  <si>
    <t>W.H. Hammond Drierite Company</t>
  </si>
  <si>
    <t>WAHL</t>
  </si>
  <si>
    <t>WAHL CLIPPER CORPORATION</t>
  </si>
  <si>
    <t>WAKCHEM</t>
  </si>
  <si>
    <t>WAK-Chemie Medical GmbH</t>
  </si>
  <si>
    <t>WAKO</t>
  </si>
  <si>
    <t>WAKO CHEMICALS USA, INC.</t>
  </si>
  <si>
    <t>WAKOCHEM</t>
  </si>
  <si>
    <t>Wako Chemicals</t>
  </si>
  <si>
    <t>WAKOCHGMBH</t>
  </si>
  <si>
    <t>Wako Chemicals GmbH</t>
  </si>
  <si>
    <t>WAKOCHUS</t>
  </si>
  <si>
    <t>Wako Chemicals USA, Inc.</t>
  </si>
  <si>
    <t>WAKOPURCHE</t>
  </si>
  <si>
    <t>Wako Pure Chemical Industries Ltd.</t>
  </si>
  <si>
    <t>WAKOPURE</t>
  </si>
  <si>
    <t>Wako Pure Chemical Inc., Ltd.</t>
  </si>
  <si>
    <t>WAKOPURECH</t>
  </si>
  <si>
    <t>Wako Pure Chemical Industries, Ltd.</t>
  </si>
  <si>
    <t>WALLLENK</t>
  </si>
  <si>
    <t>Wall Lenk Corporation</t>
  </si>
  <si>
    <t>WARDSCI</t>
  </si>
  <si>
    <t>Ward's Science</t>
  </si>
  <si>
    <t>WARDSSCIPL</t>
  </si>
  <si>
    <t>WARD'S SCIENCE PLUS</t>
  </si>
  <si>
    <t>WARNER</t>
  </si>
  <si>
    <t>Warner Instrument Inc.</t>
  </si>
  <si>
    <t>WARREN</t>
  </si>
  <si>
    <t>WARREN UNILUBE</t>
  </si>
  <si>
    <t>WATCO</t>
  </si>
  <si>
    <t>WATER PIK</t>
  </si>
  <si>
    <t>WATER PIK, INC</t>
  </si>
  <si>
    <t>WATER-JEL</t>
  </si>
  <si>
    <t>WATER-JEL TECHNOLOGIES</t>
  </si>
  <si>
    <t>WATERBURY</t>
  </si>
  <si>
    <t>WATERBURY COMPANIES INC</t>
  </si>
  <si>
    <t>WATERS</t>
  </si>
  <si>
    <t>Waters</t>
  </si>
  <si>
    <t>WATERSTONE</t>
  </si>
  <si>
    <t>Waterstone Technology, LLC</t>
  </si>
  <si>
    <t>WATERWAYD</t>
  </si>
  <si>
    <t>WATERWAYDIRECT</t>
  </si>
  <si>
    <t>WATERWKS</t>
  </si>
  <si>
    <t>WaterWorks</t>
  </si>
  <si>
    <t>WAYERS</t>
  </si>
  <si>
    <t>Wayers</t>
  </si>
  <si>
    <t>WD-40</t>
  </si>
  <si>
    <t>WD40</t>
  </si>
  <si>
    <t>WD-40 Company</t>
  </si>
  <si>
    <t>WEBER</t>
  </si>
  <si>
    <t>MARTIN/F. WEBER COMPANY</t>
  </si>
  <si>
    <t>WEBSTVET</t>
  </si>
  <si>
    <t>Webster Veterinary</t>
  </si>
  <si>
    <t>WELCH</t>
  </si>
  <si>
    <t>WELCH VACUUM TECHNOLOGY</t>
  </si>
  <si>
    <t>WELCHVAC</t>
  </si>
  <si>
    <t>Welch Vacuum Technology</t>
  </si>
  <si>
    <t>WELLMARK</t>
  </si>
  <si>
    <t>WELLMARK INTERNATIONAL</t>
  </si>
  <si>
    <t>WESCOR</t>
  </si>
  <si>
    <t>Wescor</t>
  </si>
  <si>
    <t>WESLEY</t>
  </si>
  <si>
    <t>Wesley</t>
  </si>
  <si>
    <t>WEST AGRO</t>
  </si>
  <si>
    <t>West Argo, DeLaval Inc. Inc</t>
  </si>
  <si>
    <t>WESTCF</t>
  </si>
  <si>
    <t>West Coast Factory</t>
  </si>
  <si>
    <t>WESTCHEM</t>
  </si>
  <si>
    <t>Western Chemical Inc</t>
  </si>
  <si>
    <t>WESTCHEMIN</t>
  </si>
  <si>
    <t>Western Chemical Inc.</t>
  </si>
  <si>
    <t>WESTSYS</t>
  </si>
  <si>
    <t>West Systems</t>
  </si>
  <si>
    <t>WHATMAN</t>
  </si>
  <si>
    <t>Whatman</t>
  </si>
  <si>
    <t>WHATMNLAB</t>
  </si>
  <si>
    <t>Whatman Laboratory Division</t>
  </si>
  <si>
    <t>WHIP</t>
  </si>
  <si>
    <t>WHIP MIX</t>
  </si>
  <si>
    <t>WHIPMIX</t>
  </si>
  <si>
    <t>WHITESEW</t>
  </si>
  <si>
    <t>White Sewing Machine Oil</t>
  </si>
  <si>
    <t>WHITMIRE</t>
  </si>
  <si>
    <t>WHITMIRE MICRO-GEN RESEARCH LABS</t>
  </si>
  <si>
    <t>WILBUR</t>
  </si>
  <si>
    <t>WILBUR-ELLIS</t>
  </si>
  <si>
    <t>WILEYORG</t>
  </si>
  <si>
    <t>Wiley Organic</t>
  </si>
  <si>
    <t>WILLPOW</t>
  </si>
  <si>
    <t>Willpowder</t>
  </si>
  <si>
    <t>WILMAD</t>
  </si>
  <si>
    <t>Wilmad</t>
  </si>
  <si>
    <t>WILMADGL</t>
  </si>
  <si>
    <t>Wilmad Glass Co</t>
  </si>
  <si>
    <t>WILYORG</t>
  </si>
  <si>
    <t>Wiley Organics</t>
  </si>
  <si>
    <t>WINSOR</t>
  </si>
  <si>
    <t>Winsor &amp; Newton</t>
  </si>
  <si>
    <t>WINTHROP</t>
  </si>
  <si>
    <t>STERLING WINTHROP iNC</t>
  </si>
  <si>
    <t>WITCO</t>
  </si>
  <si>
    <t>WITCO CORP</t>
  </si>
  <si>
    <t>WMBARR</t>
  </si>
  <si>
    <t>W. M. BARR</t>
  </si>
  <si>
    <t>WOODSTREAM</t>
  </si>
  <si>
    <t>WOODSTREAM CORPORATION</t>
  </si>
  <si>
    <t>WOODWWORK</t>
  </si>
  <si>
    <t>Woodworkers Supply</t>
  </si>
  <si>
    <t>WORHILAG</t>
  </si>
  <si>
    <t>WORTHLAGTON BIOCHEMICAL CORPORATION</t>
  </si>
  <si>
    <t>WorthBio</t>
  </si>
  <si>
    <t>Worthington Biochemical</t>
  </si>
  <si>
    <t>WORTHING</t>
  </si>
  <si>
    <t>Worthington Biochemical Corporation</t>
  </si>
  <si>
    <t>WRIGHT</t>
  </si>
  <si>
    <t>Wright Medical Technology Inc.</t>
  </si>
  <si>
    <t>WRLDPREC</t>
  </si>
  <si>
    <t>WORLD PRECISION INSTRUMENTS, INC.</t>
  </si>
  <si>
    <t>WWGRAIN</t>
  </si>
  <si>
    <t>W.W. GRAINGER</t>
  </si>
  <si>
    <t>X-GEN</t>
  </si>
  <si>
    <t>X-Gen</t>
  </si>
  <si>
    <t>XCESS</t>
  </si>
  <si>
    <t>Xcessbio Biosciences</t>
  </si>
  <si>
    <t>XENOGEN</t>
  </si>
  <si>
    <t>XENOGEN CORPORATION</t>
  </si>
  <si>
    <t>YICKVIC</t>
  </si>
  <si>
    <t>Yick-Vic Chemicals and Pharmaceutic</t>
  </si>
  <si>
    <t>YOUNG</t>
  </si>
  <si>
    <t>YOUNG DENTAL MANUFACTURING</t>
  </si>
  <si>
    <t>YSI</t>
  </si>
  <si>
    <t>YSI, INC.</t>
  </si>
  <si>
    <t>YSICO</t>
  </si>
  <si>
    <t>YSI Incorporated</t>
  </si>
  <si>
    <t>ZEISS</t>
  </si>
  <si>
    <t>Zeiss</t>
  </si>
  <si>
    <t>ZEN</t>
  </si>
  <si>
    <t>ZENACA AG PRODUCTS INC</t>
  </si>
  <si>
    <t>ZENECA</t>
  </si>
  <si>
    <t>ASTRA ZENECA</t>
  </si>
  <si>
    <t>ZEOLYST</t>
  </si>
  <si>
    <t>Zeolyst</t>
  </si>
  <si>
    <t>ZEONCO</t>
  </si>
  <si>
    <t>Zeon Corporation</t>
  </si>
  <si>
    <t>ZEP</t>
  </si>
  <si>
    <t>ZEP Manufacturing Company</t>
  </si>
  <si>
    <t>ZEPTO</t>
  </si>
  <si>
    <t>ZEPTOMETRIX CORPORATION</t>
  </si>
  <si>
    <t>ZERENEX</t>
  </si>
  <si>
    <t>ZereneX Molecular Limited</t>
  </si>
  <si>
    <t>ZIMMER</t>
  </si>
  <si>
    <t>Zimmer Inc.</t>
  </si>
  <si>
    <t>ZIMMERMAN</t>
  </si>
  <si>
    <t>E.E. ZIMMERMAN COMPANY</t>
  </si>
  <si>
    <t>ZINNSER</t>
  </si>
  <si>
    <t>Zinnser</t>
  </si>
  <si>
    <t>ZINSSER</t>
  </si>
  <si>
    <t>Zinsser Co., Inc.</t>
  </si>
  <si>
    <t>ZYMED</t>
  </si>
  <si>
    <t>Zymed/Invitrogen</t>
  </si>
  <si>
    <t>ZYMO</t>
  </si>
  <si>
    <t>Zymo</t>
  </si>
  <si>
    <t>ZYMORES</t>
  </si>
  <si>
    <t>Zymo Research</t>
  </si>
  <si>
    <t>ZYNAXIS</t>
  </si>
  <si>
    <t>Red columns are required</t>
  </si>
  <si>
    <t>Grey columns are for your use but not required</t>
  </si>
  <si>
    <t>PI's vunetid</t>
  </si>
  <si>
    <t>LAB Room Number</t>
  </si>
  <si>
    <t>specific location</t>
  </si>
  <si>
    <t>for this chemical</t>
  </si>
  <si>
    <t>such as</t>
  </si>
  <si>
    <t>you can put that</t>
  </si>
  <si>
    <t>here if it helps you</t>
  </si>
  <si>
    <t>"Bench F9, Shelf 1"</t>
  </si>
  <si>
    <t>(12415, V5518)</t>
  </si>
  <si>
    <t>We must have</t>
  </si>
  <si>
    <t>either CAS #</t>
  </si>
  <si>
    <t>or name</t>
  </si>
  <si>
    <t>Contact Person if diff from PI</t>
  </si>
  <si>
    <t>Free text box to use as you need.</t>
  </si>
  <si>
    <t>barcodes can</t>
  </si>
  <si>
    <t xml:space="preserve">be entered </t>
  </si>
  <si>
    <t>Storage Device</t>
  </si>
  <si>
    <t>Physical State (Solid, Liquid, Gas)</t>
  </si>
  <si>
    <t>Receipt Date (MM/DD/YYYY)</t>
  </si>
  <si>
    <t>In-Lab Storage Location</t>
  </si>
  <si>
    <t>Expiration Date (MM/DD/YYYY)</t>
  </si>
  <si>
    <t>Contact Person (if diff from PI)</t>
  </si>
  <si>
    <t>Unit of Measure (G, L, mL, etc.)</t>
  </si>
  <si>
    <t>Building Name</t>
  </si>
  <si>
    <t>Building Code</t>
  </si>
  <si>
    <t>MRB 3</t>
  </si>
  <si>
    <t>23C</t>
  </si>
  <si>
    <t>MRB IV</t>
  </si>
  <si>
    <t>PRB</t>
  </si>
  <si>
    <t>RRB</t>
  </si>
  <si>
    <t>Light Hall</t>
  </si>
  <si>
    <t>Learned Lab</t>
  </si>
  <si>
    <t>23A</t>
  </si>
  <si>
    <t>MCN</t>
  </si>
  <si>
    <t>MCN II</t>
  </si>
  <si>
    <t>23D</t>
  </si>
  <si>
    <t>SC Chemistry</t>
  </si>
  <si>
    <t>SC7</t>
  </si>
  <si>
    <t>SC Molec Biology</t>
  </si>
  <si>
    <t>SC2</t>
  </si>
  <si>
    <t>SC Physics &amp; Astronomy</t>
  </si>
  <si>
    <t>SC6</t>
  </si>
  <si>
    <t>SC Science &amp; Engineering</t>
  </si>
  <si>
    <t>SC5</t>
  </si>
  <si>
    <t>FEL</t>
  </si>
  <si>
    <t>???</t>
  </si>
  <si>
    <t>Featheringill</t>
  </si>
  <si>
    <t>Studio Arts</t>
  </si>
  <si>
    <t>ESB</t>
  </si>
  <si>
    <t>Olin</t>
  </si>
  <si>
    <t>LASIR in metrocenter</t>
  </si>
  <si>
    <t>Bldg Code</t>
  </si>
  <si>
    <t>Sub-Storage Location</t>
  </si>
  <si>
    <t>sub_storage_location</t>
  </si>
  <si>
    <r>
      <t xml:space="preserve">Amount per Container </t>
    </r>
    <r>
      <rPr>
        <i/>
        <sz val="11"/>
        <color rgb="FF000000"/>
        <rFont val="Calibri"/>
        <family val="2"/>
      </rPr>
      <t>(Quantity of chemical in container)</t>
    </r>
  </si>
  <si>
    <r>
      <t xml:space="preserve"># of Containers </t>
    </r>
    <r>
      <rPr>
        <i/>
        <sz val="11"/>
        <rFont val="Calibri"/>
        <family val="2"/>
      </rPr>
      <t>(How many bottles in the lab)</t>
    </r>
  </si>
  <si>
    <r>
      <t xml:space="preserve">Bldg Code           </t>
    </r>
    <r>
      <rPr>
        <i/>
        <sz val="11"/>
        <color rgb="FF000000"/>
        <rFont val="Calibri"/>
        <family val="2"/>
      </rPr>
      <t>(see Instructions tab for codes)</t>
    </r>
  </si>
  <si>
    <t>chemical_formula</t>
  </si>
  <si>
    <t>molecular_weight</t>
  </si>
  <si>
    <t>Chemical Formula</t>
  </si>
  <si>
    <t>Molecular Weight</t>
  </si>
  <si>
    <t>smiles</t>
  </si>
  <si>
    <t>Smiles</t>
  </si>
  <si>
    <t>GAL</t>
  </si>
  <si>
    <t>L</t>
  </si>
  <si>
    <t>MG</t>
  </si>
  <si>
    <t>ML</t>
  </si>
  <si>
    <t>OZ</t>
  </si>
  <si>
    <t>PT</t>
  </si>
  <si>
    <t>QT</t>
  </si>
  <si>
    <t>UG</t>
  </si>
  <si>
    <t>UL</t>
  </si>
  <si>
    <t>FT3</t>
  </si>
  <si>
    <r>
      <t xml:space="preserve">PI CODE           </t>
    </r>
    <r>
      <rPr>
        <i/>
        <sz val="11"/>
        <color rgb="FF000000"/>
        <rFont val="Calibri"/>
        <family val="2"/>
      </rPr>
      <t>(PI's vunetid)</t>
    </r>
  </si>
  <si>
    <t>Barcode/Inventory #</t>
  </si>
  <si>
    <t>LBS</t>
  </si>
  <si>
    <t>BARCODE/Inventory #</t>
  </si>
  <si>
    <t>Enter the building code</t>
  </si>
  <si>
    <t>not the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</si>
</sst>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i/>
      <sz val="11"/>
      <color rgb="FF000000"/>
      <name val="Calibri"/>
      <family val="2"/>
    </font>
    <font>
      <i/>
      <sz val="11"/>
      <name val="Calibri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99694"/>
        <bgColor rgb="FFFF99CC"/>
      </patternFill>
    </fill>
    <fill>
      <patternFill patternType="solid">
        <fgColor rgb="FFBFBFBF"/>
        <bgColor rgb="FFCCCCFF"/>
      </patternFill>
    </fill>
    <fill>
      <patternFill patternType="solid">
        <fgColor rgb="FF7A7A7A"/>
      </patternFill>
    </fill>
    <fill>
      <patternFill patternType="solid">
        <fgColor rgb="FF7A7A7A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6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6" fillId="5" borderId="0" xfId="0" applyFont="1" applyFill="1" applyAlignment="1">
      <alignment horizontal="right"/>
    </xf>
    <xf numFmtId="0" fontId="7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right"/>
    </xf>
    <xf numFmtId="0" fontId="10" fillId="7" borderId="0" xfId="0" applyFont="1" applyFill="1" applyAlignment="1">
      <alignment horizontal="right"/>
    </xf>
    <xf numFmtId="0" fontId="8" fillId="6" borderId="0" xfId="0" applyFont="1" applyFill="1" applyAlignment="1">
      <alignment horizontal="right"/>
    </xf>
    <xf numFmtId="0" fontId="11" fillId="5" borderId="0" xfId="0" applyFont="1" applyFill="1" applyAlignment="1">
      <alignment horizontal="right"/>
    </xf>
    <xf numFmtId="0" fontId="0" fillId="0" borderId="1" xfId="0" applyBorder="1"/>
    <xf numFmtId="0" fontId="2" fillId="0" borderId="0" xfId="2" applyAlignment="1">
      <alignment horizontal="right"/>
    </xf>
    <xf numFmtId="22" fontId="0" fillId="0" borderId="0" xfId="0" applyNumberFormat="1"/>
    <xf numFmtId="49" fontId="0" fillId="0" borderId="0" xfId="0" applyNumberFormat="1"/>
    <xf numFmtId="0" fontId="9" fillId="8" borderId="0" xfId="0" applyFont="1" applyFill="1"/>
    <xf numFmtId="0" fontId="7" fillId="9" borderId="0" xfId="0" applyFont="1" applyFill="1"/>
    <xf numFmtId="0" fontId="4" fillId="9" borderId="0" xfId="0" applyFont="1" applyFill="1" applyAlignment="1">
      <alignment wrapText="1"/>
    </xf>
    <xf numFmtId="0" fontId="12" fillId="0" borderId="2" xfId="0" applyFont="1" applyBorder="1"/>
    <xf numFmtId="0" fontId="12" fillId="0" borderId="3" xfId="0" applyFont="1" applyBorder="1"/>
    <xf numFmtId="0" fontId="13" fillId="0" borderId="4" xfId="0" applyFont="1" applyBorder="1"/>
    <xf numFmtId="0" fontId="12" fillId="0" borderId="5" xfId="0" applyFont="1" applyBorder="1" applyAlignment="1">
      <alignment horizontal="left"/>
    </xf>
    <xf numFmtId="0" fontId="13" fillId="0" borderId="6" xfId="0" applyFont="1" applyBorder="1"/>
    <xf numFmtId="0" fontId="12" fillId="0" borderId="7" xfId="0" applyFont="1" applyBorder="1" applyAlignment="1">
      <alignment horizontal="left"/>
    </xf>
    <xf numFmtId="0" fontId="13" fillId="10" borderId="8" xfId="0" applyFont="1" applyFill="1" applyBorder="1"/>
    <xf numFmtId="0" fontId="12" fillId="10" borderId="9" xfId="0" applyFont="1" applyFill="1" applyBorder="1" applyAlignment="1">
      <alignment horizontal="left"/>
    </xf>
    <xf numFmtId="0" fontId="16" fillId="0" borderId="0" xfId="0" applyFont="1"/>
    <xf numFmtId="49" fontId="4" fillId="2" borderId="0" xfId="0" applyNumberFormat="1" applyFont="1" applyFill="1" applyAlignment="1">
      <alignment wrapText="1"/>
    </xf>
    <xf numFmtId="49" fontId="7" fillId="0" borderId="0" xfId="0" applyNumberFormat="1" applyFont="1"/>
    <xf numFmtId="0" fontId="13" fillId="0" borderId="6" xfId="0" applyFont="1" applyFill="1" applyBorder="1"/>
    <xf numFmtId="0" fontId="12" fillId="0" borderId="7" xfId="0" applyFont="1" applyFill="1" applyBorder="1" applyAlignment="1">
      <alignment horizontal="left"/>
    </xf>
  </cellXfs>
  <cellStyles count="5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  <cellStyle name="Normal 3 2" xfId="4" xr:uid="{00000000-0005-0000-0000-000004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bottom" textRotation="0" wrapText="0" indent="0" justifyLastLine="0" shrinkToFit="0" readingOrder="0"/>
    </dxf>
    <dxf>
      <border outline="0">
        <right style="thin">
          <color theme="4" tint="0.3999755851924192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indexed="64"/>
          <bgColor rgb="FF7A7A7A"/>
        </patternFill>
      </fill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indexed="64"/>
          <bgColor rgb="FF7A7A7A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Jaco" displayName="Jaco" ref="A1:G1924" totalsRowShown="0" headerRowDxfId="21" dataDxfId="20">
  <autoFilter ref="A1:G1924" xr:uid="{00000000-0009-0000-0100-000001000000}"/>
  <tableColumns count="7">
    <tableColumn id="1" xr3:uid="{00000000-0010-0000-0000-000001000000}" name="Vendor Code" dataDxfId="19"/>
    <tableColumn id="2" xr3:uid="{00000000-0010-0000-0000-000002000000}" name="Vendor Name" dataDxfId="18"/>
    <tableColumn id="3" xr3:uid="{00000000-0010-0000-0000-000003000000}" name="Column2" dataDxfId="17">
      <calculatedColumnFormula>IF(ISNUMBER(SEARCH(DropBox,Jaco[[#This Row],[Vendor Name]])),1,0)</calculatedColumnFormula>
    </tableColumn>
    <tableColumn id="4" xr3:uid="{00000000-0010-0000-0000-000004000000}" name="Column3" dataDxfId="16">
      <calculatedColumnFormula>IF(Jaco[[#This Row],[Column2]] = 1, SUM($C$2:C2),0)</calculatedColumnFormula>
    </tableColumn>
    <tableColumn id="5" xr3:uid="{00000000-0010-0000-0000-000005000000}" name="Column4" dataDxfId="15">
      <calculatedColumnFormula>IFERROR(INDEX(Jaco[Vendor Name],
MATCH(ROWS($E$2:E2),Jaco[Column3],0)
),"")</calculatedColumnFormula>
    </tableColumn>
    <tableColumn id="6" xr3:uid="{00000000-0010-0000-0000-000006000000}" name="Column 5" dataDxfId="14"/>
    <tableColumn id="7" xr3:uid="{00000000-0010-0000-0000-000007000000}" name="Column 6" dataDxfId="13">
      <calculatedColumnFormula>OFFSET($E$2,,,COUNTIF(Jaco[Column4],"?*"))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StorageTable6" displayName="StorageTable6" ref="P1:U59" totalsRowShown="0">
  <autoFilter ref="P1:U59" xr:uid="{00000000-0009-0000-0100-000005000000}"/>
  <tableColumns count="6">
    <tableColumn id="1" xr3:uid="{00000000-0010-0000-0100-000001000000}" name="Storage"/>
    <tableColumn id="2" xr3:uid="{00000000-0010-0000-0100-000002000000}" name="Colu1" dataDxfId="12">
      <calculatedColumnFormula>IF(ISNUMBER(SEARCH(StorageBox,StorageTable6[[#This Row],[Storage]])),1,0)</calculatedColumnFormula>
    </tableColumn>
    <tableColumn id="3" xr3:uid="{00000000-0010-0000-0100-000003000000}" name="Colu2" dataDxfId="11">
      <calculatedColumnFormula>IF(StorageTable6[[#This Row],[Colu1]] = 1, SUM($Q$2:Q2),0)</calculatedColumnFormula>
    </tableColumn>
    <tableColumn id="4" xr3:uid="{00000000-0010-0000-0100-000004000000}" name="Colu3" dataDxfId="10">
      <calculatedColumnFormula>IFERROR(INDEX(StorageTable6[Storage],MATCH(ROWS($S$2:S2),StorageTable6[Colu2],0)),"")</calculatedColumnFormula>
    </tableColumn>
    <tableColumn id="5" xr3:uid="{00000000-0010-0000-0100-000005000000}" name="Colu4"/>
    <tableColumn id="6" xr3:uid="{00000000-0010-0000-0100-000006000000}" name="Colu5" dataDxfId="9">
      <calculatedColumnFormula>OFFSET($S$2,,,COUNTIF(StorageTable6[Colu3],"?*"))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Units57" displayName="Units57" ref="AF1:AL45" totalsRowShown="0" headerRowDxfId="8" dataDxfId="7" tableBorderDxfId="6">
  <autoFilter ref="AF1:AL45" xr:uid="{00000000-0009-0000-0100-000006000000}"/>
  <sortState xmlns:xlrd2="http://schemas.microsoft.com/office/spreadsheetml/2017/richdata2" ref="AF2:AG23">
    <sortCondition ref="AF2"/>
  </sortState>
  <tableColumns count="7">
    <tableColumn id="1" xr3:uid="{00000000-0010-0000-0200-000001000000}" name="Chemical Unit"/>
    <tableColumn id="7" xr3:uid="{00000000-0010-0000-0200-000007000000}" name="Description" dataDxfId="5"/>
    <tableColumn id="2" xr3:uid="{00000000-0010-0000-0200-000002000000}" name="Col1" dataDxfId="4">
      <calculatedColumnFormula>IF(ISNUMBER(SEARCH(UnitBox,Units57[[#This Row],[Chemical Unit]])),1,0)</calculatedColumnFormula>
    </tableColumn>
    <tableColumn id="3" xr3:uid="{00000000-0010-0000-0200-000003000000}" name="Col2" dataDxfId="3">
      <calculatedColumnFormula>IF(Units57[[#This Row],[Col1]] = 1, SUM($AH$2:AH2),0)</calculatedColumnFormula>
    </tableColumn>
    <tableColumn id="4" xr3:uid="{00000000-0010-0000-0200-000004000000}" name="Col3" dataDxfId="2">
      <calculatedColumnFormula>IFERROR(INDEX(Units57[Chemical Unit],MATCH(ROWS($AJ$2:AJ2),Units57[Col2],0)),"")</calculatedColumnFormula>
    </tableColumn>
    <tableColumn id="5" xr3:uid="{00000000-0010-0000-0200-000005000000}" name="Col4" dataDxfId="1"/>
    <tableColumn id="6" xr3:uid="{00000000-0010-0000-0200-000006000000}" name="Col5" dataDxfId="0">
      <calculatedColumnFormula>OFFSET($AJ$2,,,COUNTIF(Units57[Col3],"?*"))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47"/>
  <sheetViews>
    <sheetView tabSelected="1" zoomScale="80" zoomScaleNormal="80" workbookViewId="0">
      <pane ySplit="1" topLeftCell="A3" activePane="bottomLeft" state="frozen"/>
      <selection pane="bottomLeft" activeCell="A3" sqref="A3"/>
    </sheetView>
  </sheetViews>
  <sheetFormatPr defaultColWidth="8.85546875" defaultRowHeight="15" x14ac:dyDescent="0.25"/>
  <cols>
    <col min="1" max="1" width="16.7109375" style="8" customWidth="1"/>
    <col min="2" max="3" width="17.42578125" style="8" customWidth="1"/>
    <col min="4" max="4" width="18.7109375" style="8" customWidth="1"/>
    <col min="5" max="5" width="15" style="8" customWidth="1"/>
    <col min="6" max="6" width="24.28515625" style="8" customWidth="1"/>
    <col min="7" max="7" width="26.28515625" style="8" customWidth="1"/>
    <col min="8" max="8" width="22.140625" style="8" customWidth="1"/>
    <col min="9" max="9" width="45.7109375" style="8" customWidth="1"/>
    <col min="10" max="10" width="18.28515625" style="8" customWidth="1"/>
    <col min="11" max="11" width="17.42578125" style="8" customWidth="1"/>
    <col min="12" max="12" width="21.42578125" style="8" customWidth="1"/>
    <col min="13" max="13" width="16.28515625" style="8" customWidth="1"/>
    <col min="14" max="14" width="19.5703125" style="8" bestFit="1" customWidth="1"/>
    <col min="15" max="15" width="17.28515625" style="33" customWidth="1"/>
    <col min="16" max="16" width="26.28515625" style="8" bestFit="1" customWidth="1"/>
    <col min="17" max="17" width="19" style="8" customWidth="1"/>
    <col min="18" max="18" width="15.28515625" style="8" customWidth="1"/>
    <col min="19" max="19" width="17" style="8" customWidth="1"/>
    <col min="20" max="21" width="19.140625" style="8" bestFit="1" customWidth="1"/>
    <col min="22" max="22" width="35.28515625" style="8" customWidth="1"/>
    <col min="23" max="23" width="15.5703125" style="8" customWidth="1"/>
    <col min="24" max="24" width="32" style="8" customWidth="1"/>
    <col min="25" max="25" width="21.5703125" style="8" customWidth="1"/>
    <col min="26" max="26" width="18.85546875" style="8" bestFit="1" customWidth="1"/>
    <col min="27" max="27" width="16.42578125" style="8" customWidth="1"/>
    <col min="28" max="28" width="18.5703125" style="8" customWidth="1"/>
    <col min="29" max="29" width="16.28515625" style="8" customWidth="1"/>
    <col min="30" max="30" width="13" style="8" customWidth="1"/>
    <col min="31" max="31" width="17.5703125" style="8" customWidth="1"/>
    <col min="32" max="1022" width="8.5703125" style="8"/>
    <col min="1023" max="16384" width="8.85546875" style="8"/>
  </cols>
  <sheetData>
    <row r="1" spans="1:31" s="4" customFormat="1" ht="56.25" customHeight="1" x14ac:dyDescent="0.25">
      <c r="A1" s="1" t="s">
        <v>3965</v>
      </c>
      <c r="B1" s="1" t="s">
        <v>1</v>
      </c>
      <c r="C1" s="1" t="s">
        <v>2</v>
      </c>
      <c r="D1" s="1" t="s">
        <v>3948</v>
      </c>
      <c r="E1" s="1" t="s">
        <v>3893</v>
      </c>
      <c r="F1" s="3" t="s">
        <v>3911</v>
      </c>
      <c r="G1" s="3" t="s">
        <v>3944</v>
      </c>
      <c r="H1" s="3" t="s">
        <v>3908</v>
      </c>
      <c r="I1" s="1" t="s">
        <v>5</v>
      </c>
      <c r="J1" s="2" t="s">
        <v>3909</v>
      </c>
      <c r="K1" s="2" t="s">
        <v>3947</v>
      </c>
      <c r="L1" s="1" t="s">
        <v>3946</v>
      </c>
      <c r="M1" s="1" t="s">
        <v>3914</v>
      </c>
      <c r="N1" s="3" t="s">
        <v>3966</v>
      </c>
      <c r="O1" s="32" t="s">
        <v>10</v>
      </c>
      <c r="P1" s="3" t="s">
        <v>11</v>
      </c>
      <c r="Q1" s="3" t="s">
        <v>12</v>
      </c>
      <c r="R1" s="3" t="s">
        <v>3910</v>
      </c>
      <c r="S1" s="3" t="s">
        <v>3912</v>
      </c>
      <c r="T1" s="3" t="s">
        <v>3951</v>
      </c>
      <c r="U1" s="3" t="s">
        <v>3952</v>
      </c>
      <c r="V1" s="3" t="s">
        <v>3954</v>
      </c>
      <c r="W1" s="3" t="s">
        <v>3913</v>
      </c>
      <c r="X1" s="3" t="s">
        <v>15</v>
      </c>
      <c r="Y1" s="3" t="s">
        <v>16</v>
      </c>
      <c r="Z1" s="22" t="s">
        <v>17</v>
      </c>
      <c r="AA1" s="22" t="s">
        <v>18</v>
      </c>
      <c r="AB1" s="22" t="s">
        <v>19</v>
      </c>
      <c r="AC1" s="22" t="s">
        <v>20</v>
      </c>
      <c r="AD1" s="22" t="s">
        <v>21</v>
      </c>
      <c r="AE1" s="22" t="s">
        <v>22</v>
      </c>
    </row>
    <row r="2" spans="1:31" customFormat="1" ht="16.5" hidden="1" customHeight="1" x14ac:dyDescent="0.25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29</v>
      </c>
      <c r="G2" s="8" t="s">
        <v>3945</v>
      </c>
      <c r="H2" t="s">
        <v>28</v>
      </c>
      <c r="I2" t="s">
        <v>30</v>
      </c>
      <c r="J2" t="s">
        <v>31</v>
      </c>
      <c r="K2" t="s">
        <v>32</v>
      </c>
      <c r="L2" t="s">
        <v>33</v>
      </c>
      <c r="M2" t="s">
        <v>34</v>
      </c>
      <c r="N2" t="s">
        <v>43</v>
      </c>
      <c r="O2" s="19" t="s">
        <v>35</v>
      </c>
      <c r="P2" t="s">
        <v>36</v>
      </c>
      <c r="Q2" t="s">
        <v>37</v>
      </c>
      <c r="R2" t="s">
        <v>38</v>
      </c>
      <c r="S2" t="s">
        <v>39</v>
      </c>
      <c r="T2" t="s">
        <v>3949</v>
      </c>
      <c r="U2" t="s">
        <v>3950</v>
      </c>
      <c r="V2" t="s">
        <v>3953</v>
      </c>
      <c r="W2" t="s">
        <v>40</v>
      </c>
      <c r="X2" t="s">
        <v>41</v>
      </c>
      <c r="Y2" t="s">
        <v>42</v>
      </c>
      <c r="Z2" t="s">
        <v>44</v>
      </c>
      <c r="AA2" t="s">
        <v>45</v>
      </c>
      <c r="AB2" t="s">
        <v>46</v>
      </c>
      <c r="AC2" t="s">
        <v>47</v>
      </c>
      <c r="AD2" t="s">
        <v>48</v>
      </c>
      <c r="AE2" t="s">
        <v>49</v>
      </c>
    </row>
    <row r="3" spans="1:31" x14ac:dyDescent="0.25">
      <c r="W3"/>
    </row>
    <row r="4" spans="1:31" x14ac:dyDescent="0.25">
      <c r="W4"/>
      <c r="X4"/>
    </row>
    <row r="5" spans="1:31" x14ac:dyDescent="0.25">
      <c r="I5"/>
      <c r="W5"/>
      <c r="X5"/>
    </row>
    <row r="6" spans="1:31" x14ac:dyDescent="0.25">
      <c r="B6"/>
      <c r="C6"/>
      <c r="I6"/>
      <c r="K6"/>
      <c r="L6"/>
      <c r="Q6"/>
      <c r="W6"/>
      <c r="X6"/>
    </row>
    <row r="7" spans="1:31" x14ac:dyDescent="0.25">
      <c r="A7"/>
      <c r="B7"/>
      <c r="C7"/>
      <c r="F7"/>
      <c r="G7"/>
      <c r="I7"/>
      <c r="K7"/>
      <c r="L7"/>
      <c r="Q7"/>
      <c r="R7"/>
      <c r="S7"/>
      <c r="T7"/>
      <c r="U7"/>
      <c r="V7"/>
      <c r="W7"/>
      <c r="X7"/>
      <c r="Y7"/>
    </row>
    <row r="8" spans="1:31" x14ac:dyDescent="0.25">
      <c r="A8"/>
      <c r="B8"/>
      <c r="C8"/>
      <c r="E8"/>
      <c r="F8"/>
      <c r="G8"/>
      <c r="I8"/>
      <c r="J8"/>
      <c r="K8"/>
      <c r="L8"/>
      <c r="Q8"/>
      <c r="R8"/>
      <c r="S8"/>
      <c r="T8"/>
      <c r="U8"/>
      <c r="V8"/>
      <c r="W8"/>
      <c r="X8"/>
      <c r="Y8"/>
      <c r="Z8"/>
    </row>
    <row r="9" spans="1:31" x14ac:dyDescent="0.25">
      <c r="A9"/>
      <c r="B9"/>
      <c r="C9"/>
      <c r="E9"/>
      <c r="F9"/>
      <c r="G9"/>
      <c r="I9"/>
      <c r="J9"/>
      <c r="K9"/>
      <c r="L9"/>
      <c r="O9" s="19"/>
      <c r="Q9"/>
      <c r="R9"/>
      <c r="S9"/>
      <c r="T9"/>
      <c r="U9"/>
      <c r="V9"/>
      <c r="W9"/>
      <c r="X9"/>
      <c r="Y9"/>
      <c r="Z9"/>
    </row>
    <row r="10" spans="1:31" x14ac:dyDescent="0.25">
      <c r="A10"/>
      <c r="B10"/>
      <c r="C10"/>
      <c r="E10"/>
      <c r="F10"/>
      <c r="G10"/>
      <c r="H10"/>
      <c r="I10"/>
      <c r="J10"/>
      <c r="K10"/>
      <c r="L10"/>
      <c r="O10" s="19"/>
      <c r="Q10"/>
      <c r="R10"/>
      <c r="S10"/>
      <c r="T10"/>
      <c r="U10"/>
      <c r="V10"/>
      <c r="W10"/>
      <c r="X10"/>
      <c r="Y10"/>
      <c r="Z10"/>
    </row>
    <row r="11" spans="1:3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 s="19"/>
      <c r="Q11"/>
      <c r="R11"/>
      <c r="S11"/>
      <c r="T11"/>
      <c r="U11"/>
      <c r="V11"/>
      <c r="W11"/>
      <c r="X11"/>
      <c r="Y11"/>
      <c r="Z11"/>
    </row>
    <row r="12" spans="1:3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 s="19"/>
      <c r="Q12"/>
      <c r="R12"/>
      <c r="S12"/>
      <c r="T12"/>
      <c r="U12"/>
      <c r="V12"/>
      <c r="W12"/>
      <c r="X12"/>
      <c r="Y12"/>
      <c r="Z12"/>
    </row>
    <row r="13" spans="1:3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19"/>
      <c r="Q13"/>
      <c r="R13"/>
      <c r="S13"/>
      <c r="T13"/>
      <c r="U13"/>
      <c r="V13"/>
      <c r="W13"/>
      <c r="X13"/>
      <c r="Y13"/>
      <c r="Z13"/>
    </row>
    <row r="14" spans="1:3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 s="19"/>
      <c r="Q14"/>
      <c r="R14"/>
      <c r="S14"/>
      <c r="T14"/>
      <c r="U14"/>
      <c r="V14"/>
      <c r="W14"/>
      <c r="X14"/>
      <c r="Y14"/>
      <c r="Z14"/>
    </row>
    <row r="15" spans="1:3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 s="19"/>
      <c r="Q15"/>
      <c r="R15"/>
      <c r="S15"/>
      <c r="T15"/>
      <c r="U15"/>
      <c r="V15"/>
      <c r="W15"/>
      <c r="X15"/>
      <c r="Y15"/>
      <c r="Z15"/>
    </row>
    <row r="16" spans="1:3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 s="19"/>
      <c r="Q16"/>
      <c r="R16"/>
      <c r="S16"/>
      <c r="T16"/>
      <c r="U16"/>
      <c r="V16"/>
      <c r="W16"/>
      <c r="X16"/>
      <c r="Y16"/>
      <c r="Z16"/>
    </row>
    <row r="17" spans="5:24" x14ac:dyDescent="0.25">
      <c r="E17"/>
      <c r="F17"/>
      <c r="G17"/>
      <c r="I17"/>
      <c r="J17"/>
      <c r="L17"/>
      <c r="M17"/>
      <c r="N17"/>
      <c r="O17" s="19"/>
      <c r="P17"/>
      <c r="Q17"/>
      <c r="R17" s="18"/>
      <c r="X17"/>
    </row>
    <row r="18" spans="5:24" x14ac:dyDescent="0.25">
      <c r="E18"/>
      <c r="F18"/>
      <c r="G18"/>
      <c r="I18"/>
      <c r="J18"/>
      <c r="L18"/>
      <c r="M18"/>
      <c r="N18"/>
      <c r="O18" s="19"/>
      <c r="P18"/>
      <c r="Q18"/>
      <c r="R18" s="18"/>
      <c r="X18"/>
    </row>
    <row r="19" spans="5:24" x14ac:dyDescent="0.25">
      <c r="E19"/>
      <c r="F19"/>
      <c r="G19"/>
      <c r="I19"/>
      <c r="J19"/>
      <c r="L19"/>
      <c r="M19"/>
      <c r="N19"/>
      <c r="O19" s="19"/>
      <c r="P19"/>
      <c r="Q19"/>
      <c r="R19" s="18"/>
      <c r="X19"/>
    </row>
    <row r="20" spans="5:24" x14ac:dyDescent="0.25">
      <c r="E20"/>
      <c r="F20"/>
      <c r="G20"/>
      <c r="I20"/>
      <c r="J20"/>
      <c r="L20"/>
      <c r="M20"/>
      <c r="N20"/>
      <c r="O20" s="19"/>
      <c r="P20"/>
      <c r="Q20"/>
      <c r="R20" s="18"/>
      <c r="X20"/>
    </row>
    <row r="21" spans="5:24" x14ac:dyDescent="0.25">
      <c r="E21"/>
      <c r="F21"/>
      <c r="G21"/>
      <c r="I21"/>
      <c r="J21"/>
      <c r="L21"/>
      <c r="M21"/>
      <c r="N21"/>
      <c r="O21" s="19"/>
      <c r="P21"/>
      <c r="Q21"/>
      <c r="R21" s="18"/>
      <c r="X21"/>
    </row>
    <row r="22" spans="5:24" x14ac:dyDescent="0.25">
      <c r="E22"/>
      <c r="F22"/>
      <c r="G22"/>
      <c r="I22"/>
      <c r="J22"/>
      <c r="L22"/>
      <c r="M22"/>
      <c r="N22"/>
      <c r="O22" s="19"/>
      <c r="P22"/>
      <c r="Q22"/>
      <c r="R22" s="18"/>
      <c r="X22"/>
    </row>
    <row r="23" spans="5:24" x14ac:dyDescent="0.25">
      <c r="E23"/>
      <c r="F23"/>
      <c r="G23"/>
      <c r="I23"/>
      <c r="J23"/>
      <c r="L23"/>
      <c r="M23"/>
      <c r="N23"/>
      <c r="O23" s="19"/>
      <c r="P23"/>
      <c r="Q23"/>
      <c r="R23" s="18"/>
      <c r="X23"/>
    </row>
    <row r="24" spans="5:24" x14ac:dyDescent="0.25">
      <c r="E24"/>
      <c r="F24"/>
      <c r="G24"/>
      <c r="I24"/>
      <c r="J24"/>
      <c r="L24"/>
      <c r="M24"/>
      <c r="N24"/>
      <c r="O24" s="19"/>
      <c r="P24"/>
      <c r="Q24"/>
      <c r="R24" s="18"/>
      <c r="X24"/>
    </row>
    <row r="25" spans="5:24" x14ac:dyDescent="0.25">
      <c r="E25"/>
      <c r="F25"/>
      <c r="G25"/>
      <c r="I25"/>
      <c r="J25"/>
      <c r="L25"/>
      <c r="M25"/>
      <c r="N25"/>
      <c r="O25" s="19"/>
      <c r="P25"/>
      <c r="Q25"/>
      <c r="R25" s="18"/>
      <c r="X25"/>
    </row>
    <row r="26" spans="5:24" x14ac:dyDescent="0.25">
      <c r="E26"/>
      <c r="F26"/>
      <c r="G26"/>
      <c r="I26"/>
      <c r="J26"/>
      <c r="L26"/>
      <c r="M26"/>
      <c r="N26"/>
      <c r="O26" s="19"/>
      <c r="P26"/>
      <c r="Q26"/>
      <c r="R26" s="18"/>
      <c r="X26"/>
    </row>
    <row r="27" spans="5:24" x14ac:dyDescent="0.25">
      <c r="E27"/>
      <c r="F27"/>
      <c r="G27"/>
      <c r="I27"/>
      <c r="J27"/>
      <c r="L27"/>
      <c r="M27"/>
      <c r="N27"/>
      <c r="O27" s="19"/>
      <c r="P27"/>
      <c r="Q27"/>
      <c r="R27" s="18"/>
      <c r="X27"/>
    </row>
    <row r="28" spans="5:24" x14ac:dyDescent="0.25">
      <c r="E28"/>
      <c r="F28"/>
      <c r="G28"/>
      <c r="I28"/>
      <c r="J28"/>
      <c r="L28"/>
      <c r="M28"/>
      <c r="N28"/>
      <c r="O28" s="19"/>
      <c r="P28"/>
      <c r="Q28"/>
      <c r="R28" s="18"/>
      <c r="X28"/>
    </row>
    <row r="29" spans="5:24" x14ac:dyDescent="0.25">
      <c r="E29"/>
      <c r="F29"/>
      <c r="G29"/>
      <c r="I29"/>
      <c r="J29"/>
      <c r="L29"/>
      <c r="M29"/>
      <c r="N29"/>
      <c r="O29" s="19"/>
      <c r="P29"/>
      <c r="Q29"/>
      <c r="R29" s="18"/>
      <c r="X29"/>
    </row>
    <row r="30" spans="5:24" x14ac:dyDescent="0.25">
      <c r="E30"/>
      <c r="F30"/>
      <c r="G30"/>
      <c r="I30"/>
      <c r="J30"/>
      <c r="L30"/>
      <c r="M30"/>
      <c r="N30"/>
      <c r="O30" s="19"/>
      <c r="P30"/>
      <c r="Q30"/>
      <c r="R30" s="18"/>
      <c r="X30"/>
    </row>
    <row r="31" spans="5:24" x14ac:dyDescent="0.25">
      <c r="E31"/>
      <c r="F31"/>
      <c r="G31"/>
      <c r="I31"/>
      <c r="J31"/>
      <c r="L31"/>
      <c r="M31"/>
      <c r="N31"/>
      <c r="O31" s="19"/>
      <c r="P31"/>
      <c r="Q31"/>
      <c r="R31" s="18"/>
      <c r="X31"/>
    </row>
    <row r="32" spans="5:24" x14ac:dyDescent="0.25">
      <c r="E32"/>
      <c r="F32"/>
      <c r="G32"/>
      <c r="I32"/>
      <c r="J32"/>
      <c r="L32"/>
      <c r="M32"/>
      <c r="N32"/>
      <c r="O32" s="19"/>
      <c r="P32"/>
      <c r="Q32"/>
      <c r="R32" s="18"/>
      <c r="X32"/>
    </row>
    <row r="33" spans="5:24" x14ac:dyDescent="0.25">
      <c r="E33"/>
      <c r="F33"/>
      <c r="G33"/>
      <c r="I33"/>
      <c r="J33"/>
      <c r="L33"/>
      <c r="M33"/>
      <c r="N33"/>
      <c r="O33" s="19"/>
      <c r="P33"/>
      <c r="Q33"/>
      <c r="R33" s="18"/>
      <c r="X33"/>
    </row>
    <row r="34" spans="5:24" x14ac:dyDescent="0.25">
      <c r="E34"/>
      <c r="F34"/>
      <c r="G34"/>
      <c r="I34"/>
      <c r="J34"/>
      <c r="L34"/>
      <c r="M34"/>
      <c r="N34"/>
      <c r="O34" s="19"/>
      <c r="P34"/>
      <c r="Q34"/>
      <c r="R34" s="18"/>
      <c r="X34"/>
    </row>
    <row r="35" spans="5:24" x14ac:dyDescent="0.25">
      <c r="E35"/>
      <c r="F35"/>
      <c r="G35"/>
      <c r="I35"/>
      <c r="J35"/>
      <c r="L35"/>
      <c r="M35"/>
      <c r="N35"/>
      <c r="O35" s="19"/>
      <c r="P35"/>
      <c r="Q35"/>
      <c r="R35" s="18"/>
      <c r="X35"/>
    </row>
    <row r="36" spans="5:24" x14ac:dyDescent="0.25">
      <c r="E36"/>
      <c r="F36"/>
      <c r="G36"/>
      <c r="I36"/>
      <c r="J36"/>
      <c r="L36"/>
      <c r="M36"/>
      <c r="N36"/>
      <c r="O36" s="19"/>
      <c r="P36"/>
      <c r="Q36"/>
      <c r="R36" s="18"/>
      <c r="X36"/>
    </row>
    <row r="37" spans="5:24" x14ac:dyDescent="0.25">
      <c r="E37"/>
      <c r="F37"/>
      <c r="G37"/>
      <c r="I37"/>
      <c r="J37"/>
      <c r="L37"/>
      <c r="M37"/>
      <c r="N37"/>
      <c r="O37" s="19"/>
      <c r="P37"/>
      <c r="Q37"/>
      <c r="R37" s="18"/>
      <c r="X37"/>
    </row>
    <row r="38" spans="5:24" x14ac:dyDescent="0.25">
      <c r="E38"/>
      <c r="F38"/>
      <c r="G38"/>
      <c r="I38"/>
      <c r="J38"/>
      <c r="L38"/>
      <c r="M38"/>
      <c r="N38"/>
      <c r="O38" s="19"/>
      <c r="P38"/>
      <c r="Q38"/>
      <c r="R38" s="18"/>
      <c r="X38"/>
    </row>
    <row r="39" spans="5:24" x14ac:dyDescent="0.25">
      <c r="E39"/>
      <c r="F39"/>
      <c r="G39"/>
      <c r="I39"/>
      <c r="J39"/>
      <c r="L39"/>
      <c r="M39"/>
      <c r="N39"/>
      <c r="O39" s="19"/>
      <c r="P39"/>
      <c r="Q39"/>
      <c r="R39" s="18"/>
      <c r="X39"/>
    </row>
    <row r="40" spans="5:24" x14ac:dyDescent="0.25">
      <c r="E40"/>
      <c r="F40"/>
      <c r="G40"/>
      <c r="I40"/>
      <c r="J40"/>
      <c r="L40"/>
      <c r="M40"/>
      <c r="N40"/>
      <c r="O40" s="19"/>
      <c r="P40"/>
      <c r="Q40"/>
      <c r="R40" s="18"/>
      <c r="X40"/>
    </row>
    <row r="41" spans="5:24" x14ac:dyDescent="0.25">
      <c r="E41"/>
      <c r="F41"/>
      <c r="G41"/>
      <c r="I41"/>
      <c r="J41"/>
      <c r="L41"/>
      <c r="M41"/>
      <c r="N41"/>
      <c r="O41" s="19"/>
      <c r="P41"/>
      <c r="Q41"/>
      <c r="R41" s="18"/>
      <c r="X41"/>
    </row>
    <row r="42" spans="5:24" x14ac:dyDescent="0.25">
      <c r="E42"/>
      <c r="F42"/>
      <c r="G42"/>
      <c r="I42"/>
      <c r="J42"/>
      <c r="L42"/>
      <c r="M42"/>
      <c r="N42"/>
      <c r="O42" s="19"/>
      <c r="P42"/>
      <c r="Q42"/>
      <c r="R42" s="18"/>
      <c r="X42"/>
    </row>
    <row r="43" spans="5:24" x14ac:dyDescent="0.25">
      <c r="E43"/>
      <c r="F43"/>
      <c r="G43"/>
      <c r="I43"/>
      <c r="J43"/>
      <c r="L43"/>
      <c r="M43"/>
      <c r="N43"/>
      <c r="O43" s="19"/>
      <c r="P43"/>
      <c r="Q43"/>
      <c r="R43" s="18"/>
      <c r="X43"/>
    </row>
    <row r="44" spans="5:24" x14ac:dyDescent="0.25">
      <c r="E44"/>
      <c r="F44"/>
      <c r="G44"/>
      <c r="I44"/>
      <c r="J44"/>
      <c r="L44"/>
      <c r="M44"/>
      <c r="N44"/>
      <c r="O44" s="19"/>
      <c r="P44"/>
      <c r="Q44"/>
      <c r="R44" s="18"/>
      <c r="X44"/>
    </row>
    <row r="45" spans="5:24" x14ac:dyDescent="0.25">
      <c r="E45"/>
      <c r="F45"/>
      <c r="G45"/>
      <c r="I45"/>
      <c r="J45"/>
      <c r="L45"/>
      <c r="M45"/>
      <c r="N45"/>
      <c r="O45" s="19"/>
      <c r="P45"/>
      <c r="Q45"/>
      <c r="R45" s="18"/>
      <c r="X45"/>
    </row>
    <row r="46" spans="5:24" x14ac:dyDescent="0.25">
      <c r="E46"/>
      <c r="F46"/>
      <c r="G46"/>
      <c r="I46"/>
      <c r="J46"/>
      <c r="L46"/>
      <c r="M46"/>
      <c r="N46"/>
      <c r="O46" s="19"/>
      <c r="P46"/>
      <c r="Q46"/>
      <c r="R46" s="18"/>
      <c r="X46"/>
    </row>
    <row r="47" spans="5:24" x14ac:dyDescent="0.25">
      <c r="E47"/>
      <c r="F47"/>
      <c r="G47"/>
      <c r="I47"/>
      <c r="J47"/>
      <c r="L47"/>
      <c r="M47"/>
      <c r="N47"/>
      <c r="O47" s="19"/>
      <c r="P47"/>
      <c r="Q47"/>
      <c r="R47" s="18"/>
      <c r="X47"/>
    </row>
  </sheetData>
  <dataValidations count="1">
    <dataValidation type="list" allowBlank="1" showInputMessage="1" showErrorMessage="1" sqref="J1:J1048576" xr:uid="{AAC159E0-6E73-4372-952D-302046DBF600}">
      <formula1>"Solid,Liquid,Gas"</formula1>
    </dataValidation>
  </dataValidations>
  <printOptions gridLines="1"/>
  <pageMargins left="0.25" right="0.25" top="0.75" bottom="0.75" header="0.51180555555555496" footer="0.51180555555555496"/>
  <pageSetup scale="57" firstPageNumber="0" fitToWidth="2" fitToHeight="5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B9785E-0835-40E9-9817-97DECEA12DD7}">
          <x14:formula1>
            <xm:f>Instructions!$L$15:$L$28</xm:f>
          </x14:formula1>
          <xm:sqref>M3:M1048576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42E09-4730-4378-A791-EB8B06E951C3}">
  <dimension ref="A1:AA31"/>
  <sheetViews>
    <sheetView workbookViewId="0">
      <selection activeCell="E14" sqref="E14"/>
    </sheetView>
  </sheetViews>
  <sheetFormatPr defaultRowHeight="15" x14ac:dyDescent="0.25"/>
  <cols>
    <col min="1" max="2" width="14" customWidth="1"/>
    <col min="3" max="3" width="16.5703125" customWidth="1"/>
    <col min="4" max="4" width="26.7109375" customWidth="1"/>
    <col min="5" max="5" width="15.5703125" customWidth="1"/>
    <col min="6" max="6" width="15.28515625" customWidth="1"/>
    <col min="7" max="7" width="19" customWidth="1"/>
    <col min="8" max="8" width="29" customWidth="1"/>
    <col min="9" max="9" width="11.85546875" customWidth="1"/>
    <col min="10" max="10" width="12.28515625" customWidth="1"/>
    <col min="11" max="11" width="13.5703125" customWidth="1"/>
    <col min="12" max="12" width="19" customWidth="1"/>
    <col min="13" max="13" width="15.42578125" customWidth="1"/>
    <col min="14" max="14" width="23.140625" customWidth="1"/>
    <col min="15" max="15" width="16.28515625" bestFit="1" customWidth="1"/>
    <col min="16" max="16" width="15.140625" customWidth="1"/>
    <col min="17" max="17" width="13.85546875" customWidth="1"/>
    <col min="18" max="18" width="17.5703125" customWidth="1"/>
    <col min="19" max="19" width="30.42578125" customWidth="1"/>
    <col min="20" max="20" width="14.85546875" customWidth="1"/>
    <col min="21" max="22" width="21.42578125" customWidth="1"/>
    <col min="23" max="23" width="14.7109375" customWidth="1"/>
    <col min="24" max="24" width="17.28515625" customWidth="1"/>
    <col min="25" max="25" width="16" customWidth="1"/>
    <col min="27" max="27" width="25.42578125" customWidth="1"/>
  </cols>
  <sheetData>
    <row r="1" spans="1:27" s="8" customFormat="1" x14ac:dyDescent="0.25">
      <c r="A1" s="20"/>
      <c r="B1" s="20" t="s">
        <v>3890</v>
      </c>
      <c r="C1" s="20"/>
      <c r="D1" s="20"/>
    </row>
    <row r="2" spans="1:27" s="8" customFormat="1" x14ac:dyDescent="0.25">
      <c r="A2" s="21"/>
      <c r="B2" s="21" t="s">
        <v>3891</v>
      </c>
      <c r="C2" s="21"/>
      <c r="D2" s="21"/>
    </row>
    <row r="3" spans="1:27" s="8" customFormat="1" x14ac:dyDescent="0.25"/>
    <row r="4" spans="1:27" s="4" customFormat="1" ht="66" customHeight="1" x14ac:dyDescent="0.25">
      <c r="A4" s="1" t="s">
        <v>0</v>
      </c>
      <c r="B4" s="1" t="s">
        <v>1</v>
      </c>
      <c r="C4" s="1" t="s">
        <v>2</v>
      </c>
      <c r="D4" s="1" t="s">
        <v>3943</v>
      </c>
      <c r="E4" s="1" t="s">
        <v>3893</v>
      </c>
      <c r="F4" s="3" t="s">
        <v>3</v>
      </c>
      <c r="G4" s="3" t="s">
        <v>4</v>
      </c>
      <c r="H4" s="1" t="s">
        <v>5</v>
      </c>
      <c r="I4" s="2" t="s">
        <v>6</v>
      </c>
      <c r="J4" s="2" t="s">
        <v>7</v>
      </c>
      <c r="K4" s="1" t="s">
        <v>8</v>
      </c>
      <c r="L4" s="1" t="s">
        <v>9</v>
      </c>
      <c r="M4" s="3" t="s">
        <v>10</v>
      </c>
      <c r="N4" s="3" t="s">
        <v>11</v>
      </c>
      <c r="O4" s="3" t="s">
        <v>12</v>
      </c>
      <c r="P4" s="3" t="s">
        <v>13</v>
      </c>
      <c r="Q4" s="3" t="s">
        <v>14</v>
      </c>
      <c r="R4" s="3" t="s">
        <v>3904</v>
      </c>
      <c r="S4" s="3" t="s">
        <v>15</v>
      </c>
      <c r="T4" s="3" t="s">
        <v>16</v>
      </c>
      <c r="U4" s="22" t="s">
        <v>3968</v>
      </c>
      <c r="V4" s="22" t="s">
        <v>17</v>
      </c>
      <c r="W4" s="22" t="s">
        <v>18</v>
      </c>
      <c r="X4" s="22" t="s">
        <v>19</v>
      </c>
      <c r="Y4" s="22" t="s">
        <v>20</v>
      </c>
      <c r="Z4" s="22" t="s">
        <v>21</v>
      </c>
      <c r="AA4" s="22" t="s">
        <v>22</v>
      </c>
    </row>
    <row r="5" spans="1:27" ht="16.5" hidden="1" customHeight="1" x14ac:dyDescent="0.25">
      <c r="A5" t="s">
        <v>23</v>
      </c>
      <c r="B5" t="s">
        <v>24</v>
      </c>
      <c r="C5" t="s">
        <v>25</v>
      </c>
      <c r="D5" t="s">
        <v>26</v>
      </c>
      <c r="E5" t="s">
        <v>27</v>
      </c>
      <c r="F5" t="s">
        <v>28</v>
      </c>
      <c r="G5" t="s">
        <v>29</v>
      </c>
      <c r="H5" t="s">
        <v>30</v>
      </c>
      <c r="I5" t="s">
        <v>31</v>
      </c>
      <c r="J5" t="s">
        <v>32</v>
      </c>
      <c r="K5" t="s">
        <v>33</v>
      </c>
      <c r="L5" t="s">
        <v>34</v>
      </c>
      <c r="M5" t="s">
        <v>35</v>
      </c>
      <c r="N5" t="s">
        <v>36</v>
      </c>
      <c r="O5" t="s">
        <v>37</v>
      </c>
      <c r="P5" t="s">
        <v>38</v>
      </c>
      <c r="Q5" t="s">
        <v>39</v>
      </c>
      <c r="R5" t="s">
        <v>40</v>
      </c>
      <c r="S5" t="s">
        <v>41</v>
      </c>
      <c r="T5" t="s">
        <v>42</v>
      </c>
      <c r="U5" t="s">
        <v>43</v>
      </c>
      <c r="V5" t="s">
        <v>44</v>
      </c>
      <c r="W5" t="s">
        <v>45</v>
      </c>
      <c r="X5" t="s">
        <v>46</v>
      </c>
      <c r="Y5" t="s">
        <v>47</v>
      </c>
      <c r="Z5" t="s">
        <v>48</v>
      </c>
      <c r="AA5" t="s">
        <v>49</v>
      </c>
    </row>
    <row r="6" spans="1:27" s="8" customFormat="1" x14ac:dyDescent="0.25">
      <c r="A6" s="8" t="s">
        <v>50</v>
      </c>
      <c r="B6" s="8" t="s">
        <v>50</v>
      </c>
      <c r="C6" s="8" t="s">
        <v>50</v>
      </c>
      <c r="D6" s="8" t="s">
        <v>3969</v>
      </c>
      <c r="E6" s="8" t="s">
        <v>50</v>
      </c>
      <c r="F6" s="8" t="s">
        <v>51</v>
      </c>
      <c r="G6" s="8" t="s">
        <v>52</v>
      </c>
      <c r="H6" s="8" t="s">
        <v>53</v>
      </c>
      <c r="I6" s="8" t="s">
        <v>54</v>
      </c>
      <c r="J6" s="8" t="s">
        <v>55</v>
      </c>
      <c r="K6" s="8" t="s">
        <v>56</v>
      </c>
      <c r="L6" s="8" t="s">
        <v>57</v>
      </c>
      <c r="M6" s="8" t="s">
        <v>58</v>
      </c>
      <c r="O6" s="8" t="s">
        <v>59</v>
      </c>
      <c r="P6" s="8" t="s">
        <v>60</v>
      </c>
      <c r="Q6" s="8" t="s">
        <v>60</v>
      </c>
      <c r="R6"/>
      <c r="S6" s="8" t="s">
        <v>3905</v>
      </c>
      <c r="T6" s="8" t="s">
        <v>60</v>
      </c>
      <c r="U6" s="8" t="s">
        <v>61</v>
      </c>
      <c r="V6" s="8" t="s">
        <v>62</v>
      </c>
    </row>
    <row r="7" spans="1:27" s="8" customFormat="1" x14ac:dyDescent="0.25">
      <c r="A7" s="8" t="s">
        <v>3892</v>
      </c>
      <c r="B7" s="8" t="s">
        <v>63</v>
      </c>
      <c r="C7" s="8" t="s">
        <v>64</v>
      </c>
      <c r="D7" s="8" t="s">
        <v>3970</v>
      </c>
      <c r="E7" s="8" t="s">
        <v>65</v>
      </c>
      <c r="F7" s="8" t="s">
        <v>66</v>
      </c>
      <c r="G7" s="8" t="s">
        <v>3894</v>
      </c>
      <c r="H7" s="8" t="s">
        <v>67</v>
      </c>
      <c r="I7" s="8" t="s">
        <v>68</v>
      </c>
      <c r="J7" s="8" t="s">
        <v>69</v>
      </c>
      <c r="K7" s="8" t="s">
        <v>70</v>
      </c>
      <c r="L7" s="8" t="s">
        <v>66</v>
      </c>
      <c r="M7" s="8" t="s">
        <v>71</v>
      </c>
      <c r="O7" s="8" t="s">
        <v>72</v>
      </c>
      <c r="P7" s="8" t="s">
        <v>73</v>
      </c>
      <c r="Q7" s="8" t="s">
        <v>73</v>
      </c>
      <c r="R7"/>
      <c r="S7"/>
      <c r="T7" s="8" t="s">
        <v>73</v>
      </c>
      <c r="U7" s="8" t="s">
        <v>74</v>
      </c>
      <c r="V7" s="8" t="s">
        <v>75</v>
      </c>
    </row>
    <row r="8" spans="1:27" s="8" customFormat="1" x14ac:dyDescent="0.25">
      <c r="E8" s="8" t="s">
        <v>76</v>
      </c>
      <c r="F8" s="8" t="s">
        <v>77</v>
      </c>
      <c r="G8" s="8" t="s">
        <v>3895</v>
      </c>
      <c r="H8"/>
      <c r="I8" s="8" t="s">
        <v>78</v>
      </c>
      <c r="J8" s="8" t="s">
        <v>79</v>
      </c>
      <c r="K8" s="8" t="s">
        <v>80</v>
      </c>
      <c r="L8" s="8" t="s">
        <v>81</v>
      </c>
      <c r="M8" s="8" t="s">
        <v>82</v>
      </c>
      <c r="O8" s="8" t="s">
        <v>83</v>
      </c>
      <c r="P8" s="8" t="s">
        <v>84</v>
      </c>
      <c r="Q8" s="8" t="s">
        <v>84</v>
      </c>
      <c r="R8"/>
      <c r="S8"/>
      <c r="T8" s="8" t="s">
        <v>84</v>
      </c>
      <c r="U8" s="8" t="s">
        <v>3906</v>
      </c>
      <c r="V8" s="8" t="s">
        <v>85</v>
      </c>
    </row>
    <row r="9" spans="1:27" s="8" customFormat="1" x14ac:dyDescent="0.25">
      <c r="B9"/>
      <c r="C9"/>
      <c r="F9" s="8" t="s">
        <v>86</v>
      </c>
      <c r="G9" s="8" t="s">
        <v>3896</v>
      </c>
      <c r="H9"/>
      <c r="I9" s="8" t="s">
        <v>87</v>
      </c>
      <c r="J9"/>
      <c r="K9"/>
      <c r="L9" s="8" t="s">
        <v>88</v>
      </c>
      <c r="M9" s="8" t="s">
        <v>3901</v>
      </c>
      <c r="O9"/>
      <c r="P9" s="8" t="s">
        <v>89</v>
      </c>
      <c r="Q9" s="8" t="s">
        <v>89</v>
      </c>
      <c r="R9"/>
      <c r="S9"/>
      <c r="T9" s="8" t="s">
        <v>89</v>
      </c>
      <c r="U9" s="8" t="s">
        <v>3907</v>
      </c>
      <c r="V9" s="8" t="s">
        <v>90</v>
      </c>
    </row>
    <row r="10" spans="1:27" s="8" customFormat="1" x14ac:dyDescent="0.25">
      <c r="A10"/>
      <c r="B10"/>
      <c r="C10"/>
      <c r="E10" s="8" t="s">
        <v>3900</v>
      </c>
      <c r="F10"/>
      <c r="G10" s="8" t="s">
        <v>3899</v>
      </c>
      <c r="H10"/>
      <c r="I10" s="8" t="s">
        <v>91</v>
      </c>
      <c r="J10"/>
      <c r="K10"/>
      <c r="L10" s="8" t="s">
        <v>92</v>
      </c>
      <c r="M10" s="8" t="s">
        <v>3902</v>
      </c>
      <c r="O10"/>
      <c r="P10"/>
      <c r="Q10"/>
      <c r="R10"/>
      <c r="S10"/>
      <c r="T10"/>
      <c r="V10" s="8" t="s">
        <v>93</v>
      </c>
    </row>
    <row r="11" spans="1:27" s="8" customFormat="1" x14ac:dyDescent="0.25">
      <c r="A11"/>
      <c r="B11"/>
      <c r="C11"/>
      <c r="E11"/>
      <c r="F11"/>
      <c r="G11" s="8" t="s">
        <v>3897</v>
      </c>
      <c r="H11"/>
      <c r="I11"/>
      <c r="J11"/>
      <c r="K11"/>
      <c r="L11" s="8" t="s">
        <v>94</v>
      </c>
      <c r="M11" s="8" t="s">
        <v>3903</v>
      </c>
      <c r="O11"/>
      <c r="P11"/>
      <c r="Q11"/>
      <c r="R11"/>
      <c r="S11"/>
      <c r="T11"/>
      <c r="V11"/>
    </row>
    <row r="12" spans="1:27" s="8" customFormat="1" ht="15.75" thickBot="1" x14ac:dyDescent="0.3">
      <c r="A12"/>
      <c r="B12"/>
      <c r="C12"/>
      <c r="E12"/>
      <c r="F12"/>
      <c r="G12" s="8" t="s">
        <v>3898</v>
      </c>
      <c r="H12"/>
      <c r="I12"/>
      <c r="J12"/>
      <c r="K12"/>
      <c r="L12" s="8" t="s">
        <v>95</v>
      </c>
      <c r="M12"/>
      <c r="O12"/>
      <c r="P12"/>
      <c r="Q12"/>
      <c r="R12"/>
      <c r="S12"/>
      <c r="T12"/>
      <c r="V12"/>
    </row>
    <row r="13" spans="1:27" s="8" customFormat="1" ht="15.75" thickBot="1" x14ac:dyDescent="0.3">
      <c r="A13"/>
      <c r="B13"/>
      <c r="C13"/>
      <c r="D13" s="23" t="s">
        <v>3915</v>
      </c>
      <c r="E13" s="24" t="s">
        <v>3916</v>
      </c>
      <c r="F13"/>
      <c r="G13"/>
      <c r="H13"/>
      <c r="I13"/>
      <c r="J13"/>
      <c r="K13"/>
      <c r="L13" s="8" t="s">
        <v>96</v>
      </c>
      <c r="M13"/>
      <c r="O13"/>
      <c r="P13"/>
      <c r="Q13"/>
      <c r="R13"/>
      <c r="S13"/>
      <c r="T13"/>
      <c r="U13"/>
      <c r="V13"/>
    </row>
    <row r="14" spans="1:27" x14ac:dyDescent="0.25">
      <c r="D14" s="25" t="s">
        <v>3917</v>
      </c>
      <c r="E14" s="26" t="s">
        <v>3918</v>
      </c>
    </row>
    <row r="15" spans="1:27" x14ac:dyDescent="0.25">
      <c r="D15" s="27" t="s">
        <v>3919</v>
      </c>
      <c r="E15" s="28">
        <v>269</v>
      </c>
      <c r="L15" s="31" t="s">
        <v>131</v>
      </c>
    </row>
    <row r="16" spans="1:27" x14ac:dyDescent="0.25">
      <c r="D16" s="27" t="s">
        <v>3920</v>
      </c>
      <c r="E16" s="28">
        <v>215</v>
      </c>
      <c r="L16" s="31" t="s">
        <v>3964</v>
      </c>
    </row>
    <row r="17" spans="4:12" x14ac:dyDescent="0.25">
      <c r="D17" s="27" t="s">
        <v>3921</v>
      </c>
      <c r="E17" s="28">
        <v>200</v>
      </c>
      <c r="L17" s="31" t="s">
        <v>165</v>
      </c>
    </row>
    <row r="18" spans="4:12" x14ac:dyDescent="0.25">
      <c r="D18" s="27" t="s">
        <v>3922</v>
      </c>
      <c r="E18" s="28">
        <v>123</v>
      </c>
      <c r="L18" s="31" t="s">
        <v>3955</v>
      </c>
    </row>
    <row r="19" spans="4:12" x14ac:dyDescent="0.25">
      <c r="D19" s="27" t="s">
        <v>3923</v>
      </c>
      <c r="E19" s="28" t="s">
        <v>3924</v>
      </c>
      <c r="L19" s="31" t="s">
        <v>189</v>
      </c>
    </row>
    <row r="20" spans="4:12" x14ac:dyDescent="0.25">
      <c r="D20" s="27" t="s">
        <v>3925</v>
      </c>
      <c r="E20" s="28">
        <v>23</v>
      </c>
      <c r="L20" s="31" t="s">
        <v>3956</v>
      </c>
    </row>
    <row r="21" spans="4:12" x14ac:dyDescent="0.25">
      <c r="D21" s="27" t="s">
        <v>3926</v>
      </c>
      <c r="E21" s="28" t="s">
        <v>3927</v>
      </c>
      <c r="L21" s="31" t="s">
        <v>3967</v>
      </c>
    </row>
    <row r="22" spans="4:12" x14ac:dyDescent="0.25">
      <c r="D22" s="27" t="s">
        <v>3928</v>
      </c>
      <c r="E22" s="28" t="s">
        <v>3929</v>
      </c>
      <c r="L22" s="31" t="s">
        <v>3957</v>
      </c>
    </row>
    <row r="23" spans="4:12" x14ac:dyDescent="0.25">
      <c r="D23" s="27" t="s">
        <v>3930</v>
      </c>
      <c r="E23" s="28" t="s">
        <v>3931</v>
      </c>
      <c r="L23" s="31" t="s">
        <v>3958</v>
      </c>
    </row>
    <row r="24" spans="4:12" x14ac:dyDescent="0.25">
      <c r="D24" s="27" t="s">
        <v>3932</v>
      </c>
      <c r="E24" s="28" t="s">
        <v>3933</v>
      </c>
      <c r="L24" s="31" t="s">
        <v>3959</v>
      </c>
    </row>
    <row r="25" spans="4:12" x14ac:dyDescent="0.25">
      <c r="D25" s="27" t="s">
        <v>3934</v>
      </c>
      <c r="E25" s="28" t="s">
        <v>3935</v>
      </c>
      <c r="L25" s="31" t="s">
        <v>3960</v>
      </c>
    </row>
    <row r="26" spans="4:12" x14ac:dyDescent="0.25">
      <c r="D26" s="34" t="s">
        <v>3936</v>
      </c>
      <c r="E26" s="35">
        <v>186</v>
      </c>
      <c r="L26" s="31" t="s">
        <v>3961</v>
      </c>
    </row>
    <row r="27" spans="4:12" x14ac:dyDescent="0.25">
      <c r="D27" s="27" t="s">
        <v>3938</v>
      </c>
      <c r="E27" s="28">
        <v>27</v>
      </c>
      <c r="L27" s="31" t="s">
        <v>3962</v>
      </c>
    </row>
    <row r="28" spans="4:12" x14ac:dyDescent="0.25">
      <c r="D28" s="27" t="s">
        <v>3939</v>
      </c>
      <c r="E28" s="28">
        <v>268</v>
      </c>
      <c r="L28" s="31" t="s">
        <v>3963</v>
      </c>
    </row>
    <row r="29" spans="4:12" x14ac:dyDescent="0.25">
      <c r="D29" s="27" t="s">
        <v>3940</v>
      </c>
      <c r="E29" s="28">
        <v>299</v>
      </c>
    </row>
    <row r="30" spans="4:12" x14ac:dyDescent="0.25">
      <c r="D30" s="27" t="s">
        <v>3941</v>
      </c>
      <c r="E30" s="28">
        <v>54</v>
      </c>
    </row>
    <row r="31" spans="4:12" ht="15.75" thickBot="1" x14ac:dyDescent="0.3">
      <c r="D31" s="29" t="s">
        <v>3942</v>
      </c>
      <c r="E31" s="30" t="s">
        <v>3937</v>
      </c>
    </row>
  </sheetData>
  <dataValidations count="3">
    <dataValidation type="list" allowBlank="1" showInputMessage="1" sqref="L6:L13" xr:uid="{B31A2251-B0B4-4C82-905D-A696C3BB1236}">
      <formula1>UnitFilter</formula1>
    </dataValidation>
    <dataValidation type="list" allowBlank="1" showInputMessage="1" sqref="F6:F13" xr:uid="{25DD903B-6676-4728-8DEF-E14CBFABDA24}">
      <formula1>StorageFilter</formula1>
    </dataValidation>
    <dataValidation type="list" allowBlank="1" showInputMessage="1" sqref="N6:N13" xr:uid="{F58BFAF0-E6CF-472A-BDDE-4F941678AD25}">
      <formula1>RealFilter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O1924"/>
  <sheetViews>
    <sheetView topLeftCell="P1" zoomScale="80" zoomScaleNormal="80" workbookViewId="0">
      <selection activeCell="P28" sqref="P28"/>
    </sheetView>
  </sheetViews>
  <sheetFormatPr defaultRowHeight="15" x14ac:dyDescent="0.25"/>
  <cols>
    <col min="1" max="1" width="13.28515625" bestFit="1" customWidth="1"/>
    <col min="2" max="2" width="38.42578125" bestFit="1" customWidth="1"/>
    <col min="3" max="3" width="10" customWidth="1"/>
    <col min="33" max="33" width="16.5703125" bestFit="1" customWidth="1"/>
  </cols>
  <sheetData>
    <row r="1" spans="1:41" x14ac:dyDescent="0.25">
      <c r="A1" s="5" t="s">
        <v>97</v>
      </c>
      <c r="B1" s="5" t="s">
        <v>98</v>
      </c>
      <c r="C1" s="7" t="s">
        <v>99</v>
      </c>
      <c r="D1" s="7" t="s">
        <v>100</v>
      </c>
      <c r="E1" s="7" t="s">
        <v>101</v>
      </c>
      <c r="F1" s="7" t="s">
        <v>102</v>
      </c>
      <c r="G1" s="7" t="s">
        <v>103</v>
      </c>
      <c r="P1" t="s">
        <v>104</v>
      </c>
      <c r="Q1" t="s">
        <v>105</v>
      </c>
      <c r="R1" t="s">
        <v>106</v>
      </c>
      <c r="S1" t="s">
        <v>107</v>
      </c>
      <c r="T1" t="s">
        <v>108</v>
      </c>
      <c r="U1" t="s">
        <v>109</v>
      </c>
      <c r="AF1" t="s">
        <v>110</v>
      </c>
      <c r="AG1" s="14" t="s">
        <v>111</v>
      </c>
      <c r="AH1" s="15" t="s">
        <v>112</v>
      </c>
      <c r="AI1" s="15" t="s">
        <v>113</v>
      </c>
      <c r="AJ1" s="15" t="s">
        <v>114</v>
      </c>
      <c r="AK1" s="15" t="s">
        <v>115</v>
      </c>
      <c r="AL1" s="15" t="s">
        <v>116</v>
      </c>
    </row>
    <row r="2" spans="1:41" ht="15.75" thickBot="1" x14ac:dyDescent="0.3">
      <c r="A2" s="6" t="s">
        <v>117</v>
      </c>
      <c r="B2" s="6" t="s">
        <v>118</v>
      </c>
      <c r="C2" s="6">
        <f ca="1">IF(ISNUMBER(SEARCH(DropBox,Jaco[[#This Row],[Vendor Name]])),1,0)</f>
        <v>0</v>
      </c>
      <c r="D2" s="6">
        <f ca="1">IF(Jaco[[#This Row],[Column2]] = 1, SUM($C$2:C2),0)</f>
        <v>0</v>
      </c>
      <c r="E2" s="6" t="str">
        <f ca="1">IFERROR(INDEX(Jaco[Vendor Name],
MATCH(ROWS($E$2:E2),Jaco[Column3],0)
),"")</f>
        <v>Goodfellow Corporation</v>
      </c>
      <c r="F2" s="6"/>
      <c r="G2" s="6" t="str">
        <f ca="1">OFFSET($E$2,,,COUNTIF(Jaco[Column4],"?*"))</f>
        <v>Goodfellow Corporation</v>
      </c>
      <c r="P2" s="17" t="s">
        <v>119</v>
      </c>
      <c r="Q2">
        <f ca="1">IF(ISNUMBER(SEARCH(StorageBox,StorageTable6[[#This Row],[Storage]])),1,0)</f>
        <v>0</v>
      </c>
      <c r="R2">
        <f ca="1">IF(StorageTable6[[#This Row],[Colu1]] = 1, SUM($Q$2:Q2),0)</f>
        <v>0</v>
      </c>
      <c r="S2" t="str">
        <f ca="1">IFERROR(INDEX(StorageTable6[Storage],MATCH(ROWS($S$2:S2),StorageTable6[Colu2],0)),"")</f>
        <v/>
      </c>
      <c r="U2" t="e">
        <f ca="1">OFFSET($S$2,,,COUNTIF(StorageTable6[Colu3],"?*"))</f>
        <v>#REF!</v>
      </c>
      <c r="AF2" t="s">
        <v>120</v>
      </c>
      <c r="AG2" s="13" t="s">
        <v>120</v>
      </c>
      <c r="AH2" s="12">
        <f ca="1">IF(ISNUMBER(SEARCH(UnitBox,Units57[[#This Row],[Chemical Unit]])),1,0)</f>
        <v>0</v>
      </c>
      <c r="AI2" s="12">
        <f ca="1">IF(Units57[[#This Row],[Col1]] = 1, SUM($AH$2:AH2),0)</f>
        <v>0</v>
      </c>
      <c r="AJ2" s="12" t="str">
        <f ca="1">IFERROR(INDEX(Units57[Chemical Unit],MATCH(ROWS($AJ$2:AJ2),Units57[Col2],0)),"")</f>
        <v/>
      </c>
      <c r="AK2" s="12"/>
      <c r="AL2" s="12" t="e">
        <f ca="1">OFFSET($AJ$2,,,COUNTIF(Units57[Col3],"?*"))</f>
        <v>#REF!</v>
      </c>
    </row>
    <row r="3" spans="1:41" ht="15.75" thickBot="1" x14ac:dyDescent="0.3">
      <c r="A3" s="6" t="s">
        <v>121</v>
      </c>
      <c r="B3" s="6" t="s">
        <v>122</v>
      </c>
      <c r="C3" s="6">
        <f ca="1">IF(ISNUMBER(SEARCH(DropBox,Jaco[[#This Row],[Vendor Name]])),1,0)</f>
        <v>0</v>
      </c>
      <c r="D3" s="6">
        <f ca="1">IF(Jaco[[#This Row],[Column2]] = 1, SUM($C$2:C3),0)</f>
        <v>0</v>
      </c>
      <c r="E3" s="6" t="str">
        <f ca="1">IFERROR(INDEX(Jaco[Vendor Name],
MATCH(ROWS($E$2:E3),Jaco[Column3],0)
),"")</f>
        <v/>
      </c>
      <c r="F3" s="6"/>
      <c r="G3" s="6" t="str">
        <f ca="1">OFFSET($E$2,,,COUNTIF(Jaco[Column4],"?*"))</f>
        <v>Goodfellow Corporation</v>
      </c>
      <c r="P3" s="17" t="s">
        <v>123</v>
      </c>
      <c r="Q3">
        <f ca="1">IF(ISNUMBER(SEARCH(StorageBox,StorageTable6[[#This Row],[Storage]])),1,0)</f>
        <v>0</v>
      </c>
      <c r="R3">
        <f ca="1">IF(StorageTable6[[#This Row],[Colu1]] = 1, SUM($Q$2:Q3),0)</f>
        <v>0</v>
      </c>
      <c r="S3" t="str">
        <f ca="1">IFERROR(INDEX(StorageTable6[Storage],MATCH(ROWS($S$2:S3),StorageTable6[Colu2],0)),"")</f>
        <v/>
      </c>
      <c r="U3" t="e">
        <f ca="1">OFFSET($S$2,,,COUNTIF(StorageTable6[Colu3],"?*"))</f>
        <v>#REF!</v>
      </c>
      <c r="AF3" t="s">
        <v>124</v>
      </c>
      <c r="AG3" s="12" t="s">
        <v>124</v>
      </c>
      <c r="AH3" s="12">
        <f ca="1">IF(ISNUMBER(SEARCH(UnitBox,Units57[[#This Row],[Chemical Unit]])),1,0)</f>
        <v>0</v>
      </c>
      <c r="AI3" s="12">
        <f ca="1">IF(Units57[[#This Row],[Col1]] = 1, SUM($AH$2:AH3),0)</f>
        <v>0</v>
      </c>
      <c r="AJ3" s="12" t="str">
        <f ca="1">IFERROR(INDEX(Units57[Chemical Unit],MATCH(ROWS($AJ$2:AJ3),Units57[Col2],0)),"")</f>
        <v/>
      </c>
      <c r="AK3" s="12"/>
      <c r="AL3" s="12" t="e">
        <f ca="1">OFFSET($AJ$2,,,COUNTIF(Units57[Col3],"?*"))</f>
        <v>#REF!</v>
      </c>
      <c r="AN3" t="s">
        <v>125</v>
      </c>
      <c r="AO3" s="16" t="str">
        <f ca="1">IF(INDEX(M4,,) = 0, "",M4)</f>
        <v>FEL</v>
      </c>
    </row>
    <row r="4" spans="1:41" ht="15.75" thickBot="1" x14ac:dyDescent="0.3">
      <c r="A4" s="6" t="s">
        <v>126</v>
      </c>
      <c r="B4" s="6" t="s">
        <v>127</v>
      </c>
      <c r="C4" s="6">
        <f ca="1">IF(ISNUMBER(SEARCH(DropBox,Jaco[[#This Row],[Vendor Name]])),1,0)</f>
        <v>0</v>
      </c>
      <c r="D4" s="6">
        <f ca="1">IF(Jaco[[#This Row],[Column2]] = 1, SUM($C$2:C4),0)</f>
        <v>0</v>
      </c>
      <c r="E4" s="6" t="str">
        <f ca="1">IFERROR(INDEX(Jaco[Vendor Name],
MATCH(ROWS($E$2:E4),Jaco[Column3],0)
),"")</f>
        <v/>
      </c>
      <c r="F4" s="6"/>
      <c r="G4" s="6" t="str">
        <f ca="1">OFFSET($E$2,,,COUNTIF(Jaco[Column4],"?*"))</f>
        <v>Goodfellow Corporation</v>
      </c>
      <c r="K4" t="s">
        <v>128</v>
      </c>
      <c r="L4" s="16" t="str">
        <f ca="1">IF(INDEX(M4,,) = 0, "",M4)</f>
        <v>FEL</v>
      </c>
      <c r="M4" t="str">
        <f ca="1">CELL("contents")</f>
        <v>FEL</v>
      </c>
      <c r="P4" s="17" t="s">
        <v>129</v>
      </c>
      <c r="Q4">
        <f ca="1">IF(ISNUMBER(SEARCH(StorageBox,StorageTable6[[#This Row],[Storage]])),1,0)</f>
        <v>0</v>
      </c>
      <c r="R4">
        <f ca="1">IF(StorageTable6[[#This Row],[Colu1]] = 1, SUM($Q$2:Q4),0)</f>
        <v>0</v>
      </c>
      <c r="S4" t="str">
        <f ca="1">IFERROR(INDEX(StorageTable6[Storage],MATCH(ROWS($S$2:S4),StorageTable6[Colu2],0)),"")</f>
        <v/>
      </c>
      <c r="U4" t="e">
        <f ca="1">OFFSET($S$2,,,COUNTIF(StorageTable6[Colu3],"?*"))</f>
        <v>#REF!</v>
      </c>
      <c r="Y4" t="s">
        <v>130</v>
      </c>
      <c r="Z4" s="16" t="str">
        <f ca="1">IF(INDEX(M4,,) = 0, "",M4)</f>
        <v>FEL</v>
      </c>
      <c r="AB4" t="str">
        <f ca="1">CELL("contents")</f>
        <v>FEL</v>
      </c>
      <c r="AF4" t="s">
        <v>131</v>
      </c>
      <c r="AG4" s="9" t="s">
        <v>132</v>
      </c>
      <c r="AH4" s="12">
        <f ca="1">IF(ISNUMBER(SEARCH(UnitBox,Units57[[#This Row],[Chemical Unit]])),1,0)</f>
        <v>0</v>
      </c>
      <c r="AI4" s="12">
        <f ca="1">IF(Units57[[#This Row],[Col1]] = 1, SUM($AH$2:AH4),0)</f>
        <v>0</v>
      </c>
      <c r="AJ4" s="12" t="str">
        <f ca="1">IFERROR(INDEX(Units57[Chemical Unit],MATCH(ROWS($AJ$2:AJ4),Units57[Col2],0)),"")</f>
        <v/>
      </c>
      <c r="AK4" s="12"/>
      <c r="AL4" s="12" t="e">
        <f ca="1">OFFSET($AJ$2,,,COUNTIF(Units57[Col3],"?*"))</f>
        <v>#REF!</v>
      </c>
    </row>
    <row r="5" spans="1:41" ht="15.75" thickBot="1" x14ac:dyDescent="0.3">
      <c r="A5" s="6" t="s">
        <v>133</v>
      </c>
      <c r="B5" s="6" t="s">
        <v>134</v>
      </c>
      <c r="C5" s="6">
        <f ca="1">IF(ISNUMBER(SEARCH(DropBox,Jaco[[#This Row],[Vendor Name]])),1,0)</f>
        <v>0</v>
      </c>
      <c r="D5" s="6">
        <f ca="1">IF(Jaco[[#This Row],[Column2]] = 1, SUM($C$2:C5),0)</f>
        <v>0</v>
      </c>
      <c r="E5" s="6" t="str">
        <f ca="1">IFERROR(INDEX(Jaco[Vendor Name],
MATCH(ROWS($E$2:E5),Jaco[Column3],0)
),"")</f>
        <v/>
      </c>
      <c r="F5" s="6"/>
      <c r="G5" s="6" t="str">
        <f ca="1">OFFSET($E$2,,,COUNTIF(Jaco[Column4],"?*"))</f>
        <v>Goodfellow Corporation</v>
      </c>
      <c r="P5" s="17" t="s">
        <v>135</v>
      </c>
      <c r="Q5">
        <f ca="1">IF(ISNUMBER(SEARCH(StorageBox,StorageTable6[[#This Row],[Storage]])),1,0)</f>
        <v>0</v>
      </c>
      <c r="R5">
        <f ca="1">IF(StorageTable6[[#This Row],[Colu1]] = 1, SUM($Q$2:Q5),0)</f>
        <v>0</v>
      </c>
      <c r="S5" t="str">
        <f ca="1">IFERROR(INDEX(StorageTable6[Storage],MATCH(ROWS($S$2:S5),StorageTable6[Colu2],0)),"")</f>
        <v/>
      </c>
      <c r="U5" t="e">
        <f ca="1">OFFSET($S$2,,,COUNTIF(StorageTable6[Colu3],"?*"))</f>
        <v>#REF!</v>
      </c>
      <c r="AF5" t="s">
        <v>136</v>
      </c>
      <c r="AG5" s="9" t="s">
        <v>137</v>
      </c>
      <c r="AH5" s="12">
        <f ca="1">IF(ISNUMBER(SEARCH(UnitBox,Units57[[#This Row],[Chemical Unit]])),1,0)</f>
        <v>0</v>
      </c>
      <c r="AI5" s="12">
        <f ca="1">IF(Units57[[#This Row],[Col1]] = 1, SUM($AH$2:AH5),0)</f>
        <v>0</v>
      </c>
      <c r="AJ5" s="12" t="str">
        <f ca="1">IFERROR(INDEX(Units57[Chemical Unit],MATCH(ROWS($AJ$2:AJ5),Units57[Col2],0)),"")</f>
        <v/>
      </c>
      <c r="AK5" s="12"/>
      <c r="AL5" s="12" t="e">
        <f ca="1">OFFSET($AJ$2,,,COUNTIF(Units57[Col3],"?*"))</f>
        <v>#REF!</v>
      </c>
      <c r="AN5" t="s">
        <v>138</v>
      </c>
      <c r="AO5" s="16"/>
    </row>
    <row r="6" spans="1:41" ht="15.75" thickBot="1" x14ac:dyDescent="0.3">
      <c r="A6" s="6" t="s">
        <v>139</v>
      </c>
      <c r="B6" s="6" t="s">
        <v>140</v>
      </c>
      <c r="C6" s="6">
        <f ca="1">IF(ISNUMBER(SEARCH(DropBox,Jaco[[#This Row],[Vendor Name]])),1,0)</f>
        <v>0</v>
      </c>
      <c r="D6" s="6">
        <f ca="1">IF(Jaco[[#This Row],[Column2]] = 1, SUM($C$2:C6),0)</f>
        <v>0</v>
      </c>
      <c r="E6" s="6" t="str">
        <f ca="1">IFERROR(INDEX(Jaco[Vendor Name],
MATCH(ROWS($E$2:E6),Jaco[Column3],0)
),"")</f>
        <v/>
      </c>
      <c r="F6" s="6"/>
      <c r="G6" s="6" t="str">
        <f ca="1">OFFSET($E$2,,,COUNTIF(Jaco[Column4],"?*"))</f>
        <v>Goodfellow Corporation</v>
      </c>
      <c r="P6" s="17" t="s">
        <v>141</v>
      </c>
      <c r="Q6">
        <f ca="1">IF(ISNUMBER(SEARCH(StorageBox,StorageTable6[[#This Row],[Storage]])),1,0)</f>
        <v>0</v>
      </c>
      <c r="R6">
        <f ca="1">IF(StorageTable6[[#This Row],[Colu1]] = 1, SUM($Q$2:Q6),0)</f>
        <v>0</v>
      </c>
      <c r="S6" t="str">
        <f ca="1">IFERROR(INDEX(StorageTable6[Storage],MATCH(ROWS($S$2:S6),StorageTable6[Colu2],0)),"")</f>
        <v/>
      </c>
      <c r="U6" t="e">
        <f ca="1">OFFSET($S$2,,,COUNTIF(StorageTable6[Colu3],"?*"))</f>
        <v>#REF!</v>
      </c>
      <c r="Y6" t="s">
        <v>142</v>
      </c>
      <c r="Z6" s="16"/>
      <c r="AF6" t="s">
        <v>143</v>
      </c>
      <c r="AG6" s="9" t="s">
        <v>144</v>
      </c>
      <c r="AH6" s="12">
        <f ca="1">IF(ISNUMBER(SEARCH(UnitBox,Units57[[#This Row],[Chemical Unit]])),1,0)</f>
        <v>0</v>
      </c>
      <c r="AI6" s="12">
        <f ca="1">IF(Units57[[#This Row],[Col1]] = 1, SUM($AH$2:AH6),0)</f>
        <v>0</v>
      </c>
      <c r="AJ6" s="12" t="str">
        <f ca="1">IFERROR(INDEX(Units57[Chemical Unit],MATCH(ROWS($AJ$2:AJ6),Units57[Col2],0)),"")</f>
        <v/>
      </c>
      <c r="AK6" s="12"/>
      <c r="AL6" s="12" t="e">
        <f ca="1">OFFSET($AJ$2,,,COUNTIF(Units57[Col3],"?*"))</f>
        <v>#REF!</v>
      </c>
    </row>
    <row r="7" spans="1:41" x14ac:dyDescent="0.25">
      <c r="A7" s="6" t="s">
        <v>145</v>
      </c>
      <c r="B7" s="6" t="s">
        <v>146</v>
      </c>
      <c r="C7" s="6">
        <f ca="1">IF(ISNUMBER(SEARCH(DropBox,Jaco[[#This Row],[Vendor Name]])),1,0)</f>
        <v>0</v>
      </c>
      <c r="D7" s="6">
        <f ca="1">IF(Jaco[[#This Row],[Column2]] = 1, SUM($C$2:C7),0)</f>
        <v>0</v>
      </c>
      <c r="E7" s="6" t="str">
        <f ca="1">IFERROR(INDEX(Jaco[Vendor Name],
MATCH(ROWS($E$2:E7),Jaco[Column3],0)
),"")</f>
        <v/>
      </c>
      <c r="F7" s="6"/>
      <c r="G7" s="6" t="str">
        <f ca="1">OFFSET($E$2,,,COUNTIF(Jaco[Column4],"?*"))</f>
        <v>Goodfellow Corporation</v>
      </c>
      <c r="P7" s="17" t="s">
        <v>147</v>
      </c>
      <c r="Q7">
        <f ca="1">IF(ISNUMBER(SEARCH(StorageBox,StorageTable6[[#This Row],[Storage]])),1,0)</f>
        <v>0</v>
      </c>
      <c r="R7">
        <f ca="1">IF(StorageTable6[[#This Row],[Colu1]] = 1, SUM($Q$2:Q7),0)</f>
        <v>0</v>
      </c>
      <c r="S7" t="str">
        <f ca="1">IFERROR(INDEX(StorageTable6[Storage],MATCH(ROWS($S$2:S7),StorageTable6[Colu2],0)),"")</f>
        <v/>
      </c>
      <c r="U7" t="e">
        <f ca="1">OFFSET($S$2,,,COUNTIF(StorageTable6[Colu3],"?*"))</f>
        <v>#REF!</v>
      </c>
      <c r="AF7" t="s">
        <v>148</v>
      </c>
      <c r="AG7" s="9" t="s">
        <v>149</v>
      </c>
      <c r="AH7" s="12">
        <f ca="1">IF(ISNUMBER(SEARCH(UnitBox,Units57[[#This Row],[Chemical Unit]])),1,0)</f>
        <v>0</v>
      </c>
      <c r="AI7" s="12">
        <f ca="1">IF(Units57[[#This Row],[Col1]] = 1, SUM($AH$2:AH7),0)</f>
        <v>0</v>
      </c>
      <c r="AJ7" s="12" t="str">
        <f ca="1">IFERROR(INDEX(Units57[Chemical Unit],MATCH(ROWS($AJ$2:AJ7),Units57[Col2],0)),"")</f>
        <v/>
      </c>
      <c r="AK7" s="12"/>
      <c r="AL7" s="12" t="e">
        <f ca="1">OFFSET($AJ$2,,,COUNTIF(Units57[Col3],"?*"))</f>
        <v>#REF!</v>
      </c>
    </row>
    <row r="8" spans="1:41" x14ac:dyDescent="0.25">
      <c r="A8" s="6" t="s">
        <v>150</v>
      </c>
      <c r="B8" s="6" t="s">
        <v>151</v>
      </c>
      <c r="C8" s="6">
        <f ca="1">IF(ISNUMBER(SEARCH(DropBox,Jaco[[#This Row],[Vendor Name]])),1,0)</f>
        <v>0</v>
      </c>
      <c r="D8" s="6">
        <f ca="1">IF(Jaco[[#This Row],[Column2]] = 1, SUM($C$2:C8),0)</f>
        <v>0</v>
      </c>
      <c r="E8" s="6" t="str">
        <f ca="1">IFERROR(INDEX(Jaco[Vendor Name],
MATCH(ROWS($E$2:E8),Jaco[Column3],0)
),"")</f>
        <v/>
      </c>
      <c r="F8" s="6"/>
      <c r="G8" s="6" t="str">
        <f ca="1">OFFSET($E$2,,,COUNTIF(Jaco[Column4],"?*"))</f>
        <v>Goodfellow Corporation</v>
      </c>
      <c r="K8" t="s">
        <v>152</v>
      </c>
      <c r="P8" s="17" t="s">
        <v>153</v>
      </c>
      <c r="Q8">
        <f ca="1">IF(ISNUMBER(SEARCH(StorageBox,StorageTable6[[#This Row],[Storage]])),1,0)</f>
        <v>0</v>
      </c>
      <c r="R8">
        <f ca="1">IF(StorageTable6[[#This Row],[Colu1]] = 1, SUM($Q$2:Q8),0)</f>
        <v>0</v>
      </c>
      <c r="S8" t="str">
        <f ca="1">IFERROR(INDEX(StorageTable6[Storage],MATCH(ROWS($S$2:S8),StorageTable6[Colu2],0)),"")</f>
        <v/>
      </c>
      <c r="U8" t="e">
        <f ca="1">OFFSET($S$2,,,COUNTIF(StorageTable6[Colu3],"?*"))</f>
        <v>#REF!</v>
      </c>
      <c r="AF8" t="s">
        <v>154</v>
      </c>
      <c r="AG8" s="12" t="s">
        <v>154</v>
      </c>
      <c r="AH8" s="12">
        <f ca="1">IF(ISNUMBER(SEARCH(UnitBox,Units57[[#This Row],[Chemical Unit]])),1,0)</f>
        <v>0</v>
      </c>
      <c r="AI8" s="12">
        <f ca="1">IF(Units57[[#This Row],[Col1]] = 1, SUM($AH$2:AH8),0)</f>
        <v>0</v>
      </c>
      <c r="AJ8" s="12" t="str">
        <f ca="1">IFERROR(INDEX(Units57[Chemical Unit],MATCH(ROWS($AJ$2:AJ8),Units57[Col2],0)),"")</f>
        <v/>
      </c>
      <c r="AK8" s="12"/>
      <c r="AL8" s="12" t="e">
        <f ca="1">OFFSET($AJ$2,,,COUNTIF(Units57[Col3],"?*"))</f>
        <v>#REF!</v>
      </c>
    </row>
    <row r="9" spans="1:41" x14ac:dyDescent="0.25">
      <c r="A9" s="6" t="s">
        <v>155</v>
      </c>
      <c r="B9" s="6" t="s">
        <v>156</v>
      </c>
      <c r="C9" s="6">
        <f ca="1">IF(ISNUMBER(SEARCH(DropBox,Jaco[[#This Row],[Vendor Name]])),1,0)</f>
        <v>0</v>
      </c>
      <c r="D9" s="6">
        <f ca="1">IF(Jaco[[#This Row],[Column2]] = 1, SUM($C$2:C9),0)</f>
        <v>0</v>
      </c>
      <c r="E9" s="6" t="str">
        <f ca="1">IFERROR(INDEX(Jaco[Vendor Name],
MATCH(ROWS($E$2:E9),Jaco[Column3],0)
),"")</f>
        <v/>
      </c>
      <c r="F9" s="6"/>
      <c r="G9" s="6" t="str">
        <f ca="1">OFFSET($E$2,,,COUNTIF(Jaco[Column4],"?*"))</f>
        <v>Goodfellow Corporation</v>
      </c>
      <c r="P9" s="17" t="s">
        <v>157</v>
      </c>
      <c r="Q9">
        <f ca="1">IF(ISNUMBER(SEARCH(StorageBox,StorageTable6[[#This Row],[Storage]])),1,0)</f>
        <v>0</v>
      </c>
      <c r="R9">
        <f ca="1">IF(StorageTable6[[#This Row],[Colu1]] = 1, SUM($Q$2:Q9),0)</f>
        <v>0</v>
      </c>
      <c r="S9" t="str">
        <f ca="1">IFERROR(INDEX(StorageTable6[Storage],MATCH(ROWS($S$2:S9),StorageTable6[Colu2],0)),"")</f>
        <v/>
      </c>
      <c r="U9" t="e">
        <f ca="1">OFFSET($S$2,,,COUNTIF(StorageTable6[Colu3],"?*"))</f>
        <v>#REF!</v>
      </c>
      <c r="AF9" t="s">
        <v>158</v>
      </c>
      <c r="AG9" s="12" t="s">
        <v>158</v>
      </c>
      <c r="AH9" s="12">
        <f ca="1">IF(ISNUMBER(SEARCH(UnitBox,Units57[[#This Row],[Chemical Unit]])),1,0)</f>
        <v>0</v>
      </c>
      <c r="AI9" s="12">
        <f ca="1">IF(Units57[[#This Row],[Col1]] = 1, SUM($AH$2:AH9),0)</f>
        <v>0</v>
      </c>
      <c r="AJ9" s="12" t="str">
        <f ca="1">IFERROR(INDEX(Units57[Chemical Unit],MATCH(ROWS($AJ$2:AJ9),Units57[Col2],0)),"")</f>
        <v/>
      </c>
      <c r="AK9" s="12"/>
      <c r="AL9" s="12" t="e">
        <f ca="1">OFFSET($AJ$2,,,COUNTIF(Units57[Col3],"?*"))</f>
        <v>#REF!</v>
      </c>
    </row>
    <row r="10" spans="1:41" x14ac:dyDescent="0.25">
      <c r="A10" s="6" t="s">
        <v>159</v>
      </c>
      <c r="B10" s="6" t="s">
        <v>155</v>
      </c>
      <c r="C10" s="6">
        <f ca="1">IF(ISNUMBER(SEARCH(DropBox,Jaco[[#This Row],[Vendor Name]])),1,0)</f>
        <v>0</v>
      </c>
      <c r="D10" s="6">
        <f ca="1">IF(Jaco[[#This Row],[Column2]] = 1, SUM($C$2:C10),0)</f>
        <v>0</v>
      </c>
      <c r="E10" s="6" t="str">
        <f ca="1">IFERROR(INDEX(Jaco[Vendor Name],
MATCH(ROWS($E$2:E10),Jaco[Column3],0)
),"")</f>
        <v/>
      </c>
      <c r="F10" s="6"/>
      <c r="G10" s="6" t="str">
        <f ca="1">OFFSET($E$2,,,COUNTIF(Jaco[Column4],"?*"))</f>
        <v>Goodfellow Corporation</v>
      </c>
      <c r="P10" s="17" t="s">
        <v>160</v>
      </c>
      <c r="Q10">
        <f ca="1">IF(ISNUMBER(SEARCH(StorageBox,StorageTable6[[#This Row],[Storage]])),1,0)</f>
        <v>0</v>
      </c>
      <c r="R10">
        <f ca="1">IF(StorageTable6[[#This Row],[Colu1]] = 1, SUM($Q$2:Q10),0)</f>
        <v>0</v>
      </c>
      <c r="S10" t="str">
        <f ca="1">IFERROR(INDEX(StorageTable6[Storage],MATCH(ROWS($S$2:S10),StorageTable6[Colu2],0)),"")</f>
        <v/>
      </c>
      <c r="U10" t="e">
        <f ca="1">OFFSET($S$2,,,COUNTIF(StorageTable6[Colu3],"?*"))</f>
        <v>#REF!</v>
      </c>
      <c r="AF10" t="s">
        <v>161</v>
      </c>
      <c r="AG10" s="9" t="s">
        <v>161</v>
      </c>
      <c r="AH10" s="12">
        <f ca="1">IF(ISNUMBER(SEARCH(UnitBox,Units57[[#This Row],[Chemical Unit]])),1,0)</f>
        <v>0</v>
      </c>
      <c r="AI10" s="12">
        <f ca="1">IF(Units57[[#This Row],[Col1]] = 1, SUM($AH$2:AH10),0)</f>
        <v>0</v>
      </c>
      <c r="AJ10" s="12" t="str">
        <f ca="1">IFERROR(INDEX(Units57[Chemical Unit],MATCH(ROWS($AJ$2:AJ10),Units57[Col2],0)),"")</f>
        <v/>
      </c>
      <c r="AK10" s="12"/>
      <c r="AL10" s="12" t="e">
        <f ca="1">OFFSET($AJ$2,,,COUNTIF(Units57[Col3],"?*"))</f>
        <v>#REF!</v>
      </c>
    </row>
    <row r="11" spans="1:41" x14ac:dyDescent="0.25">
      <c r="A11" s="6" t="s">
        <v>162</v>
      </c>
      <c r="B11" s="6" t="s">
        <v>163</v>
      </c>
      <c r="C11" s="6">
        <f ca="1">IF(ISNUMBER(SEARCH(DropBox,Jaco[[#This Row],[Vendor Name]])),1,0)</f>
        <v>0</v>
      </c>
      <c r="D11" s="6">
        <f ca="1">IF(Jaco[[#This Row],[Column2]] = 1, SUM($C$2:C11),0)</f>
        <v>0</v>
      </c>
      <c r="E11" s="6" t="str">
        <f ca="1">IFERROR(INDEX(Jaco[Vendor Name],
MATCH(ROWS($E$2:E11),Jaco[Column3],0)
),"")</f>
        <v/>
      </c>
      <c r="F11" s="6"/>
      <c r="G11" s="6" t="str">
        <f ca="1">OFFSET($E$2,,,COUNTIF(Jaco[Column4],"?*"))</f>
        <v>Goodfellow Corporation</v>
      </c>
      <c r="P11" s="17" t="s">
        <v>164</v>
      </c>
      <c r="Q11">
        <f ca="1">IF(ISNUMBER(SEARCH(StorageBox,StorageTable6[[#This Row],[Storage]])),1,0)</f>
        <v>0</v>
      </c>
      <c r="R11">
        <f ca="1">IF(StorageTable6[[#This Row],[Colu1]] = 1, SUM($Q$2:Q11),0)</f>
        <v>0</v>
      </c>
      <c r="S11" t="str">
        <f ca="1">IFERROR(INDEX(StorageTable6[Storage],MATCH(ROWS($S$2:S11),StorageTable6[Colu2],0)),"")</f>
        <v/>
      </c>
      <c r="U11" t="e">
        <f ca="1">OFFSET($S$2,,,COUNTIF(StorageTable6[Colu3],"?*"))</f>
        <v>#REF!</v>
      </c>
      <c r="AF11" t="s">
        <v>165</v>
      </c>
      <c r="AG11" s="9" t="s">
        <v>166</v>
      </c>
      <c r="AH11" s="12">
        <f ca="1">IF(ISNUMBER(SEARCH(UnitBox,Units57[[#This Row],[Chemical Unit]])),1,0)</f>
        <v>0</v>
      </c>
      <c r="AI11" s="12">
        <f ca="1">IF(Units57[[#This Row],[Col1]] = 1, SUM($AH$2:AH11),0)</f>
        <v>0</v>
      </c>
      <c r="AJ11" s="12" t="str">
        <f ca="1">IFERROR(INDEX(Units57[Chemical Unit],MATCH(ROWS($AJ$2:AJ11),Units57[Col2],0)),"")</f>
        <v/>
      </c>
      <c r="AK11" s="12"/>
      <c r="AL11" s="12" t="e">
        <f ca="1">OFFSET($AJ$2,,,COUNTIF(Units57[Col3],"?*"))</f>
        <v>#REF!</v>
      </c>
    </row>
    <row r="12" spans="1:41" x14ac:dyDescent="0.25">
      <c r="A12" s="6" t="s">
        <v>167</v>
      </c>
      <c r="B12" s="6" t="s">
        <v>168</v>
      </c>
      <c r="C12" s="6">
        <f ca="1">IF(ISNUMBER(SEARCH(DropBox,Jaco[[#This Row],[Vendor Name]])),1,0)</f>
        <v>0</v>
      </c>
      <c r="D12" s="6">
        <f ca="1">IF(Jaco[[#This Row],[Column2]] = 1, SUM($C$2:C12),0)</f>
        <v>0</v>
      </c>
      <c r="E12" s="6" t="str">
        <f ca="1">IFERROR(INDEX(Jaco[Vendor Name],
MATCH(ROWS($E$2:E12),Jaco[Column3],0)
),"")</f>
        <v/>
      </c>
      <c r="F12" s="6"/>
      <c r="G12" s="6" t="str">
        <f ca="1">OFFSET($E$2,,,COUNTIF(Jaco[Column4],"?*"))</f>
        <v>Goodfellow Corporation</v>
      </c>
      <c r="P12" s="17" t="s">
        <v>169</v>
      </c>
      <c r="Q12">
        <f ca="1">IF(ISNUMBER(SEARCH(StorageBox,StorageTable6[[#This Row],[Storage]])),1,0)</f>
        <v>0</v>
      </c>
      <c r="R12">
        <f ca="1">IF(StorageTable6[[#This Row],[Colu1]] = 1, SUM($Q$2:Q12),0)</f>
        <v>0</v>
      </c>
      <c r="S12" t="str">
        <f ca="1">IFERROR(INDEX(StorageTable6[Storage],MATCH(ROWS($S$2:S12),StorageTable6[Colu2],0)),"")</f>
        <v/>
      </c>
      <c r="U12" t="e">
        <f ca="1">OFFSET($S$2,,,COUNTIF(StorageTable6[Colu3],"?*"))</f>
        <v>#REF!</v>
      </c>
      <c r="AF12" t="s">
        <v>170</v>
      </c>
      <c r="AG12" s="9" t="s">
        <v>171</v>
      </c>
      <c r="AH12" s="12">
        <f ca="1">IF(ISNUMBER(SEARCH(UnitBox,Units57[[#This Row],[Chemical Unit]])),1,0)</f>
        <v>0</v>
      </c>
      <c r="AI12" s="12">
        <f ca="1">IF(Units57[[#This Row],[Col1]] = 1, SUM($AH$2:AH12),0)</f>
        <v>0</v>
      </c>
      <c r="AJ12" s="12" t="str">
        <f ca="1">IFERROR(INDEX(Units57[Chemical Unit],MATCH(ROWS($AJ$2:AJ12),Units57[Col2],0)),"")</f>
        <v/>
      </c>
      <c r="AK12" s="12"/>
      <c r="AL12" s="12" t="e">
        <f ca="1">OFFSET($AJ$2,,,COUNTIF(Units57[Col3],"?*"))</f>
        <v>#REF!</v>
      </c>
    </row>
    <row r="13" spans="1:41" x14ac:dyDescent="0.25">
      <c r="A13" s="6" t="s">
        <v>172</v>
      </c>
      <c r="B13" s="6" t="s">
        <v>173</v>
      </c>
      <c r="C13" s="6">
        <f ca="1">IF(ISNUMBER(SEARCH(DropBox,Jaco[[#This Row],[Vendor Name]])),1,0)</f>
        <v>0</v>
      </c>
      <c r="D13" s="6">
        <f ca="1">IF(Jaco[[#This Row],[Column2]] = 1, SUM($C$2:C13),0)</f>
        <v>0</v>
      </c>
      <c r="E13" s="6" t="str">
        <f ca="1">IFERROR(INDEX(Jaco[Vendor Name],
MATCH(ROWS($E$2:E13),Jaco[Column3],0)
),"")</f>
        <v/>
      </c>
      <c r="F13" s="6"/>
      <c r="G13" s="6" t="str">
        <f ca="1">OFFSET($E$2,,,COUNTIF(Jaco[Column4],"?*"))</f>
        <v>Goodfellow Corporation</v>
      </c>
      <c r="P13" s="17" t="s">
        <v>174</v>
      </c>
      <c r="Q13">
        <f ca="1">IF(ISNUMBER(SEARCH(StorageBox,StorageTable6[[#This Row],[Storage]])),1,0)</f>
        <v>0</v>
      </c>
      <c r="R13">
        <f ca="1">IF(StorageTable6[[#This Row],[Colu1]] = 1, SUM($Q$2:Q13),0)</f>
        <v>0</v>
      </c>
      <c r="S13" t="str">
        <f ca="1">IFERROR(INDEX(StorageTable6[Storage],MATCH(ROWS($S$2:S13),StorageTable6[Colu2],0)),"")</f>
        <v/>
      </c>
      <c r="U13" t="e">
        <f ca="1">OFFSET($S$2,,,COUNTIF(StorageTable6[Colu3],"?*"))</f>
        <v>#REF!</v>
      </c>
      <c r="AF13" t="s">
        <v>175</v>
      </c>
      <c r="AG13" s="9" t="s">
        <v>176</v>
      </c>
      <c r="AH13" s="12">
        <f ca="1">IF(ISNUMBER(SEARCH(UnitBox,Units57[[#This Row],[Chemical Unit]])),1,0)</f>
        <v>0</v>
      </c>
      <c r="AI13" s="12">
        <f ca="1">IF(Units57[[#This Row],[Col1]] = 1, SUM($AH$2:AH13),0)</f>
        <v>0</v>
      </c>
      <c r="AJ13" s="12" t="str">
        <f ca="1">IFERROR(INDEX(Units57[Chemical Unit],MATCH(ROWS($AJ$2:AJ13),Units57[Col2],0)),"")</f>
        <v/>
      </c>
      <c r="AK13" s="12"/>
      <c r="AL13" s="12" t="e">
        <f ca="1">OFFSET($AJ$2,,,COUNTIF(Units57[Col3],"?*"))</f>
        <v>#REF!</v>
      </c>
    </row>
    <row r="14" spans="1:41" x14ac:dyDescent="0.25">
      <c r="A14" s="6" t="s">
        <v>177</v>
      </c>
      <c r="B14" s="6" t="s">
        <v>178</v>
      </c>
      <c r="C14" s="6">
        <f ca="1">IF(ISNUMBER(SEARCH(DropBox,Jaco[[#This Row],[Vendor Name]])),1,0)</f>
        <v>0</v>
      </c>
      <c r="D14" s="6">
        <f ca="1">IF(Jaco[[#This Row],[Column2]] = 1, SUM($C$2:C14),0)</f>
        <v>0</v>
      </c>
      <c r="E14" s="6" t="str">
        <f ca="1">IFERROR(INDEX(Jaco[Vendor Name],
MATCH(ROWS($E$2:E14),Jaco[Column3],0)
),"")</f>
        <v/>
      </c>
      <c r="F14" s="6"/>
      <c r="G14" s="6" t="str">
        <f ca="1">OFFSET($E$2,,,COUNTIF(Jaco[Column4],"?*"))</f>
        <v>Goodfellow Corporation</v>
      </c>
      <c r="P14" s="17" t="s">
        <v>179</v>
      </c>
      <c r="Q14">
        <f ca="1">IF(ISNUMBER(SEARCH(StorageBox,StorageTable6[[#This Row],[Storage]])),1,0)</f>
        <v>0</v>
      </c>
      <c r="R14">
        <f ca="1">IF(StorageTable6[[#This Row],[Colu1]] = 1, SUM($Q$2:Q14),0)</f>
        <v>0</v>
      </c>
      <c r="S14" t="str">
        <f ca="1">IFERROR(INDEX(StorageTable6[Storage],MATCH(ROWS($S$2:S14),StorageTable6[Colu2],0)),"")</f>
        <v/>
      </c>
      <c r="U14" t="e">
        <f ca="1">OFFSET($S$2,,,COUNTIF(StorageTable6[Colu3],"?*"))</f>
        <v>#REF!</v>
      </c>
      <c r="AF14" t="s">
        <v>180</v>
      </c>
      <c r="AG14" s="9" t="s">
        <v>181</v>
      </c>
      <c r="AH14" s="12">
        <f ca="1">IF(ISNUMBER(SEARCH(UnitBox,Units57[[#This Row],[Chemical Unit]])),1,0)</f>
        <v>0</v>
      </c>
      <c r="AI14" s="12">
        <f ca="1">IF(Units57[[#This Row],[Col1]] = 1, SUM($AH$2:AH14),0)</f>
        <v>0</v>
      </c>
      <c r="AJ14" s="12" t="str">
        <f ca="1">IFERROR(INDEX(Units57[Chemical Unit],MATCH(ROWS($AJ$2:AJ14),Units57[Col2],0)),"")</f>
        <v/>
      </c>
      <c r="AK14" s="12"/>
      <c r="AL14" s="12" t="e">
        <f ca="1">OFFSET($AJ$2,,,COUNTIF(Units57[Col3],"?*"))</f>
        <v>#REF!</v>
      </c>
    </row>
    <row r="15" spans="1:41" x14ac:dyDescent="0.25">
      <c r="A15" s="6" t="s">
        <v>182</v>
      </c>
      <c r="B15" s="6" t="s">
        <v>183</v>
      </c>
      <c r="C15" s="6">
        <f ca="1">IF(ISNUMBER(SEARCH(DropBox,Jaco[[#This Row],[Vendor Name]])),1,0)</f>
        <v>0</v>
      </c>
      <c r="D15" s="6">
        <f ca="1">IF(Jaco[[#This Row],[Column2]] = 1, SUM($C$2:C15),0)</f>
        <v>0</v>
      </c>
      <c r="E15" s="6" t="str">
        <f ca="1">IFERROR(INDEX(Jaco[Vendor Name],
MATCH(ROWS($E$2:E15),Jaco[Column3],0)
),"")</f>
        <v/>
      </c>
      <c r="F15" s="6"/>
      <c r="G15" s="6" t="str">
        <f ca="1">OFFSET($E$2,,,COUNTIF(Jaco[Column4],"?*"))</f>
        <v>Goodfellow Corporation</v>
      </c>
      <c r="P15" s="17" t="s">
        <v>184</v>
      </c>
      <c r="Q15">
        <f ca="1">IF(ISNUMBER(SEARCH(StorageBox,StorageTable6[[#This Row],[Storage]])),1,0)</f>
        <v>0</v>
      </c>
      <c r="R15">
        <f ca="1">IF(StorageTable6[[#This Row],[Colu1]] = 1, SUM($Q$2:Q15),0)</f>
        <v>0</v>
      </c>
      <c r="S15" t="str">
        <f ca="1">IFERROR(INDEX(StorageTable6[Storage],MATCH(ROWS($S$2:S15),StorageTable6[Colu2],0)),"")</f>
        <v/>
      </c>
      <c r="U15" t="e">
        <f ca="1">OFFSET($S$2,,,COUNTIF(StorageTable6[Colu3],"?*"))</f>
        <v>#REF!</v>
      </c>
      <c r="AF15" t="s">
        <v>185</v>
      </c>
      <c r="AG15" s="9" t="s">
        <v>186</v>
      </c>
      <c r="AH15" s="12">
        <f ca="1">IF(ISNUMBER(SEARCH(UnitBox,Units57[[#This Row],[Chemical Unit]])),1,0)</f>
        <v>0</v>
      </c>
      <c r="AI15" s="12">
        <f ca="1">IF(Units57[[#This Row],[Col1]] = 1, SUM($AH$2:AH15),0)</f>
        <v>0</v>
      </c>
      <c r="AJ15" s="12" t="str">
        <f ca="1">IFERROR(INDEX(Units57[Chemical Unit],MATCH(ROWS($AJ$2:AJ15),Units57[Col2],0)),"")</f>
        <v/>
      </c>
      <c r="AK15" s="12"/>
      <c r="AL15" s="12" t="e">
        <f ca="1">OFFSET($AJ$2,,,COUNTIF(Units57[Col3],"?*"))</f>
        <v>#REF!</v>
      </c>
    </row>
    <row r="16" spans="1:41" x14ac:dyDescent="0.25">
      <c r="A16" s="6" t="s">
        <v>187</v>
      </c>
      <c r="B16" s="6" t="s">
        <v>187</v>
      </c>
      <c r="C16" s="6">
        <f ca="1">IF(ISNUMBER(SEARCH(DropBox,Jaco[[#This Row],[Vendor Name]])),1,0)</f>
        <v>0</v>
      </c>
      <c r="D16" s="6">
        <f ca="1">IF(Jaco[[#This Row],[Column2]] = 1, SUM($C$2:C16),0)</f>
        <v>0</v>
      </c>
      <c r="E16" s="6" t="str">
        <f ca="1">IFERROR(INDEX(Jaco[Vendor Name],
MATCH(ROWS($E$2:E16),Jaco[Column3],0)
),"")</f>
        <v/>
      </c>
      <c r="F16" s="6"/>
      <c r="G16" s="6" t="str">
        <f ca="1">OFFSET($E$2,,,COUNTIF(Jaco[Column4],"?*"))</f>
        <v>Goodfellow Corporation</v>
      </c>
      <c r="P16" s="17" t="s">
        <v>188</v>
      </c>
      <c r="Q16">
        <f ca="1">IF(ISNUMBER(SEARCH(StorageBox,StorageTable6[[#This Row],[Storage]])),1,0)</f>
        <v>0</v>
      </c>
      <c r="R16">
        <f ca="1">IF(StorageTable6[[#This Row],[Colu1]] = 1, SUM($Q$2:Q16),0)</f>
        <v>0</v>
      </c>
      <c r="S16" t="str">
        <f ca="1">IFERROR(INDEX(StorageTable6[Storage],MATCH(ROWS($S$2:S16),StorageTable6[Colu2],0)),"")</f>
        <v/>
      </c>
      <c r="U16" t="e">
        <f ca="1">OFFSET($S$2,,,COUNTIF(StorageTable6[Colu3],"?*"))</f>
        <v>#REF!</v>
      </c>
      <c r="AF16" t="s">
        <v>189</v>
      </c>
      <c r="AG16" s="9" t="s">
        <v>190</v>
      </c>
      <c r="AH16" s="12">
        <f ca="1">IF(ISNUMBER(SEARCH(UnitBox,Units57[[#This Row],[Chemical Unit]])),1,0)</f>
        <v>0</v>
      </c>
      <c r="AI16" s="12">
        <f ca="1">IF(Units57[[#This Row],[Col1]] = 1, SUM($AH$2:AH16),0)</f>
        <v>0</v>
      </c>
      <c r="AJ16" s="12" t="str">
        <f ca="1">IFERROR(INDEX(Units57[Chemical Unit],MATCH(ROWS($AJ$2:AJ16),Units57[Col2],0)),"")</f>
        <v/>
      </c>
      <c r="AK16" s="12"/>
      <c r="AL16" s="12" t="e">
        <f ca="1">OFFSET($AJ$2,,,COUNTIF(Units57[Col3],"?*"))</f>
        <v>#REF!</v>
      </c>
    </row>
    <row r="17" spans="1:38" x14ac:dyDescent="0.25">
      <c r="A17" s="6" t="s">
        <v>191</v>
      </c>
      <c r="B17" s="6" t="s">
        <v>192</v>
      </c>
      <c r="C17" s="6">
        <f ca="1">IF(ISNUMBER(SEARCH(DropBox,Jaco[[#This Row],[Vendor Name]])),1,0)</f>
        <v>0</v>
      </c>
      <c r="D17" s="6">
        <f ca="1">IF(Jaco[[#This Row],[Column2]] = 1, SUM($C$2:C17),0)</f>
        <v>0</v>
      </c>
      <c r="E17" s="6" t="str">
        <f ca="1">IFERROR(INDEX(Jaco[Vendor Name],
MATCH(ROWS($E$2:E17),Jaco[Column3],0)
),"")</f>
        <v/>
      </c>
      <c r="F17" s="6"/>
      <c r="G17" s="6" t="str">
        <f ca="1">OFFSET($E$2,,,COUNTIF(Jaco[Column4],"?*"))</f>
        <v>Goodfellow Corporation</v>
      </c>
      <c r="P17" s="17" t="s">
        <v>193</v>
      </c>
      <c r="Q17">
        <f ca="1">IF(ISNUMBER(SEARCH(StorageBox,StorageTable6[[#This Row],[Storage]])),1,0)</f>
        <v>0</v>
      </c>
      <c r="R17">
        <f ca="1">IF(StorageTable6[[#This Row],[Colu1]] = 1, SUM($Q$2:Q17),0)</f>
        <v>0</v>
      </c>
      <c r="S17" t="str">
        <f ca="1">IFERROR(INDEX(StorageTable6[Storage],MATCH(ROWS($S$2:S17),StorageTable6[Colu2],0)),"")</f>
        <v/>
      </c>
      <c r="U17" t="e">
        <f ca="1">OFFSET($S$2,,,COUNTIF(StorageTable6[Colu3],"?*"))</f>
        <v>#REF!</v>
      </c>
      <c r="AF17" t="s">
        <v>194</v>
      </c>
      <c r="AG17" s="9" t="s">
        <v>195</v>
      </c>
      <c r="AH17" s="12">
        <f ca="1">IF(ISNUMBER(SEARCH(UnitBox,Units57[[#This Row],[Chemical Unit]])),1,0)</f>
        <v>0</v>
      </c>
      <c r="AI17" s="12">
        <f ca="1">IF(Units57[[#This Row],[Col1]] = 1, SUM($AH$2:AH17),0)</f>
        <v>0</v>
      </c>
      <c r="AJ17" s="12" t="str">
        <f ca="1">IFERROR(INDEX(Units57[Chemical Unit],MATCH(ROWS($AJ$2:AJ17),Units57[Col2],0)),"")</f>
        <v/>
      </c>
      <c r="AK17" s="12"/>
      <c r="AL17" s="12" t="e">
        <f ca="1">OFFSET($AJ$2,,,COUNTIF(Units57[Col3],"?*"))</f>
        <v>#REF!</v>
      </c>
    </row>
    <row r="18" spans="1:38" x14ac:dyDescent="0.25">
      <c r="A18" s="6" t="s">
        <v>196</v>
      </c>
      <c r="B18" s="6" t="s">
        <v>197</v>
      </c>
      <c r="C18" s="6">
        <f ca="1">IF(ISNUMBER(SEARCH(DropBox,Jaco[[#This Row],[Vendor Name]])),1,0)</f>
        <v>0</v>
      </c>
      <c r="D18" s="6">
        <f ca="1">IF(Jaco[[#This Row],[Column2]] = 1, SUM($C$2:C18),0)</f>
        <v>0</v>
      </c>
      <c r="E18" s="6" t="str">
        <f ca="1">IFERROR(INDEX(Jaco[Vendor Name],
MATCH(ROWS($E$2:E18),Jaco[Column3],0)
),"")</f>
        <v/>
      </c>
      <c r="F18" s="6"/>
      <c r="G18" s="6" t="str">
        <f ca="1">OFFSET($E$2,,,COUNTIF(Jaco[Column4],"?*"))</f>
        <v>Goodfellow Corporation</v>
      </c>
      <c r="P18" s="17" t="s">
        <v>198</v>
      </c>
      <c r="Q18">
        <f ca="1">IF(ISNUMBER(SEARCH(StorageBox,StorageTable6[[#This Row],[Storage]])),1,0)</f>
        <v>0</v>
      </c>
      <c r="R18">
        <f ca="1">IF(StorageTable6[[#This Row],[Colu1]] = 1, SUM($Q$2:Q18),0)</f>
        <v>0</v>
      </c>
      <c r="S18" t="str">
        <f ca="1">IFERROR(INDEX(StorageTable6[Storage],MATCH(ROWS($S$2:S18),StorageTable6[Colu2],0)),"")</f>
        <v/>
      </c>
      <c r="U18" t="e">
        <f ca="1">OFFSET($S$2,,,COUNTIF(StorageTable6[Colu3],"?*"))</f>
        <v>#REF!</v>
      </c>
      <c r="AF18" t="s">
        <v>199</v>
      </c>
      <c r="AG18" s="9" t="s">
        <v>200</v>
      </c>
      <c r="AH18" s="12">
        <f ca="1">IF(ISNUMBER(SEARCH(UnitBox,Units57[[#This Row],[Chemical Unit]])),1,0)</f>
        <v>0</v>
      </c>
      <c r="AI18" s="12">
        <f ca="1">IF(Units57[[#This Row],[Col1]] = 1, SUM($AH$2:AH18),0)</f>
        <v>0</v>
      </c>
      <c r="AJ18" s="12" t="str">
        <f ca="1">IFERROR(INDEX(Units57[Chemical Unit],MATCH(ROWS($AJ$2:AJ18),Units57[Col2],0)),"")</f>
        <v/>
      </c>
      <c r="AK18" s="12"/>
      <c r="AL18" s="12" t="e">
        <f ca="1">OFFSET($AJ$2,,,COUNTIF(Units57[Col3],"?*"))</f>
        <v>#REF!</v>
      </c>
    </row>
    <row r="19" spans="1:38" x14ac:dyDescent="0.25">
      <c r="A19" s="6" t="s">
        <v>201</v>
      </c>
      <c r="B19" s="6" t="s">
        <v>202</v>
      </c>
      <c r="C19" s="6">
        <f ca="1">IF(ISNUMBER(SEARCH(DropBox,Jaco[[#This Row],[Vendor Name]])),1,0)</f>
        <v>0</v>
      </c>
      <c r="D19" s="6">
        <f ca="1">IF(Jaco[[#This Row],[Column2]] = 1, SUM($C$2:C19),0)</f>
        <v>0</v>
      </c>
      <c r="E19" s="6" t="str">
        <f ca="1">IFERROR(INDEX(Jaco[Vendor Name],
MATCH(ROWS($E$2:E19),Jaco[Column3],0)
),"")</f>
        <v/>
      </c>
      <c r="F19" s="6"/>
      <c r="G19" s="6" t="str">
        <f ca="1">OFFSET($E$2,,,COUNTIF(Jaco[Column4],"?*"))</f>
        <v>Goodfellow Corporation</v>
      </c>
      <c r="P19" s="17" t="s">
        <v>203</v>
      </c>
      <c r="Q19">
        <f ca="1">IF(ISNUMBER(SEARCH(StorageBox,StorageTable6[[#This Row],[Storage]])),1,0)</f>
        <v>0</v>
      </c>
      <c r="R19">
        <f ca="1">IF(StorageTable6[[#This Row],[Colu1]] = 1, SUM($Q$2:Q19),0)</f>
        <v>0</v>
      </c>
      <c r="S19" t="str">
        <f ca="1">IFERROR(INDEX(StorageTable6[Storage],MATCH(ROWS($S$2:S19),StorageTable6[Colu2],0)),"")</f>
        <v/>
      </c>
      <c r="U19" t="e">
        <f ca="1">OFFSET($S$2,,,COUNTIF(StorageTable6[Colu3],"?*"))</f>
        <v>#REF!</v>
      </c>
      <c r="AF19" t="s">
        <v>204</v>
      </c>
      <c r="AG19" s="9" t="s">
        <v>205</v>
      </c>
      <c r="AH19" s="12">
        <f ca="1">IF(ISNUMBER(SEARCH(UnitBox,Units57[[#This Row],[Chemical Unit]])),1,0)</f>
        <v>0</v>
      </c>
      <c r="AI19" s="12">
        <f ca="1">IF(Units57[[#This Row],[Col1]] = 1, SUM($AH$2:AH19),0)</f>
        <v>0</v>
      </c>
      <c r="AJ19" s="12" t="str">
        <f ca="1">IFERROR(INDEX(Units57[Chemical Unit],MATCH(ROWS($AJ$2:AJ19),Units57[Col2],0)),"")</f>
        <v/>
      </c>
      <c r="AK19" s="12"/>
      <c r="AL19" s="12" t="e">
        <f ca="1">OFFSET($AJ$2,,,COUNTIF(Units57[Col3],"?*"))</f>
        <v>#REF!</v>
      </c>
    </row>
    <row r="20" spans="1:38" x14ac:dyDescent="0.25">
      <c r="A20" s="6" t="s">
        <v>206</v>
      </c>
      <c r="B20" s="6" t="s">
        <v>207</v>
      </c>
      <c r="C20" s="6">
        <f ca="1">IF(ISNUMBER(SEARCH(DropBox,Jaco[[#This Row],[Vendor Name]])),1,0)</f>
        <v>0</v>
      </c>
      <c r="D20" s="6">
        <f ca="1">IF(Jaco[[#This Row],[Column2]] = 1, SUM($C$2:C20),0)</f>
        <v>0</v>
      </c>
      <c r="E20" s="6" t="str">
        <f ca="1">IFERROR(INDEX(Jaco[Vendor Name],
MATCH(ROWS($E$2:E20),Jaco[Column3],0)
),"")</f>
        <v/>
      </c>
      <c r="F20" s="6"/>
      <c r="G20" s="6" t="str">
        <f ca="1">OFFSET($E$2,,,COUNTIF(Jaco[Column4],"?*"))</f>
        <v>Goodfellow Corporation</v>
      </c>
      <c r="P20" s="17" t="s">
        <v>208</v>
      </c>
      <c r="Q20">
        <f ca="1">IF(ISNUMBER(SEARCH(StorageBox,StorageTable6[[#This Row],[Storage]])),1,0)</f>
        <v>0</v>
      </c>
      <c r="R20">
        <f ca="1">IF(StorageTable6[[#This Row],[Colu1]] = 1, SUM($Q$2:Q20),0)</f>
        <v>0</v>
      </c>
      <c r="S20" t="str">
        <f ca="1">IFERROR(INDEX(StorageTable6[Storage],MATCH(ROWS($S$2:S20),StorageTable6[Colu2],0)),"")</f>
        <v/>
      </c>
      <c r="U20" t="e">
        <f ca="1">OFFSET($S$2,,,COUNTIF(StorageTable6[Colu3],"?*"))</f>
        <v>#REF!</v>
      </c>
      <c r="AF20" t="s">
        <v>209</v>
      </c>
      <c r="AG20" s="9" t="s">
        <v>210</v>
      </c>
      <c r="AH20" s="12">
        <f ca="1">IF(ISNUMBER(SEARCH(UnitBox,Units57[[#This Row],[Chemical Unit]])),1,0)</f>
        <v>0</v>
      </c>
      <c r="AI20" s="12">
        <f ca="1">IF(Units57[[#This Row],[Col1]] = 1, SUM($AH$2:AH20),0)</f>
        <v>0</v>
      </c>
      <c r="AJ20" s="12" t="str">
        <f ca="1">IFERROR(INDEX(Units57[Chemical Unit],MATCH(ROWS($AJ$2:AJ20),Units57[Col2],0)),"")</f>
        <v/>
      </c>
      <c r="AK20" s="12"/>
      <c r="AL20" s="12" t="e">
        <f ca="1">OFFSET($AJ$2,,,COUNTIF(Units57[Col3],"?*"))</f>
        <v>#REF!</v>
      </c>
    </row>
    <row r="21" spans="1:38" x14ac:dyDescent="0.25">
      <c r="A21" s="6" t="s">
        <v>211</v>
      </c>
      <c r="B21" s="6" t="s">
        <v>212</v>
      </c>
      <c r="C21" s="6">
        <f ca="1">IF(ISNUMBER(SEARCH(DropBox,Jaco[[#This Row],[Vendor Name]])),1,0)</f>
        <v>0</v>
      </c>
      <c r="D21" s="6">
        <f ca="1">IF(Jaco[[#This Row],[Column2]] = 1, SUM($C$2:C21),0)</f>
        <v>0</v>
      </c>
      <c r="E21" s="6" t="str">
        <f ca="1">IFERROR(INDEX(Jaco[Vendor Name],
MATCH(ROWS($E$2:E21),Jaco[Column3],0)
),"")</f>
        <v/>
      </c>
      <c r="F21" s="6"/>
      <c r="G21" s="6" t="str">
        <f ca="1">OFFSET($E$2,,,COUNTIF(Jaco[Column4],"?*"))</f>
        <v>Goodfellow Corporation</v>
      </c>
      <c r="P21" s="17" t="s">
        <v>213</v>
      </c>
      <c r="Q21">
        <f ca="1">IF(ISNUMBER(SEARCH(StorageBox,StorageTable6[[#This Row],[Storage]])),1,0)</f>
        <v>0</v>
      </c>
      <c r="R21">
        <f ca="1">IF(StorageTable6[[#This Row],[Colu1]] = 1, SUM($Q$2:Q21),0)</f>
        <v>0</v>
      </c>
      <c r="S21" t="str">
        <f ca="1">IFERROR(INDEX(StorageTable6[Storage],MATCH(ROWS($S$2:S21),StorageTable6[Colu2],0)),"")</f>
        <v/>
      </c>
      <c r="U21" t="e">
        <f ca="1">OFFSET($S$2,,,COUNTIF(StorageTable6[Colu3],"?*"))</f>
        <v>#REF!</v>
      </c>
      <c r="AF21" t="s">
        <v>214</v>
      </c>
      <c r="AG21" s="9" t="s">
        <v>215</v>
      </c>
      <c r="AH21" s="12">
        <f ca="1">IF(ISNUMBER(SEARCH(UnitBox,Units57[[#This Row],[Chemical Unit]])),1,0)</f>
        <v>0</v>
      </c>
      <c r="AI21" s="12">
        <f ca="1">IF(Units57[[#This Row],[Col1]] = 1, SUM($AH$2:AH21),0)</f>
        <v>0</v>
      </c>
      <c r="AJ21" s="12" t="str">
        <f ca="1">IFERROR(INDEX(Units57[Chemical Unit],MATCH(ROWS($AJ$2:AJ21),Units57[Col2],0)),"")</f>
        <v/>
      </c>
      <c r="AK21" s="12"/>
      <c r="AL21" s="12" t="e">
        <f ca="1">OFFSET($AJ$2,,,COUNTIF(Units57[Col3],"?*"))</f>
        <v>#REF!</v>
      </c>
    </row>
    <row r="22" spans="1:38" x14ac:dyDescent="0.25">
      <c r="A22" s="6" t="s">
        <v>216</v>
      </c>
      <c r="B22" s="6" t="s">
        <v>217</v>
      </c>
      <c r="C22" s="6">
        <f ca="1">IF(ISNUMBER(SEARCH(DropBox,Jaco[[#This Row],[Vendor Name]])),1,0)</f>
        <v>0</v>
      </c>
      <c r="D22" s="6">
        <f ca="1">IF(Jaco[[#This Row],[Column2]] = 1, SUM($C$2:C22),0)</f>
        <v>0</v>
      </c>
      <c r="E22" s="6" t="str">
        <f ca="1">IFERROR(INDEX(Jaco[Vendor Name],
MATCH(ROWS($E$2:E22),Jaco[Column3],0)
),"")</f>
        <v/>
      </c>
      <c r="F22" s="6"/>
      <c r="G22" s="6" t="str">
        <f ca="1">OFFSET($E$2,,,COUNTIF(Jaco[Column4],"?*"))</f>
        <v>Goodfellow Corporation</v>
      </c>
      <c r="Q22">
        <f ca="1">IF(ISNUMBER(SEARCH(StorageBox,StorageTable6[[#This Row],[Storage]])),1,0)</f>
        <v>0</v>
      </c>
      <c r="R22">
        <f ca="1">IF(StorageTable6[[#This Row],[Colu1]] = 1, SUM($Q$2:Q22),0)</f>
        <v>0</v>
      </c>
      <c r="S22" t="str">
        <f ca="1">IFERROR(INDEX(StorageTable6[Storage],MATCH(ROWS($S$2:S22),StorageTable6[Colu2],0)),"")</f>
        <v/>
      </c>
      <c r="U22" t="e">
        <f ca="1">OFFSET($S$2,,,COUNTIF(StorageTable6[Colu3],"?*"))</f>
        <v>#REF!</v>
      </c>
      <c r="AF22" t="s">
        <v>218</v>
      </c>
      <c r="AG22" s="9" t="s">
        <v>219</v>
      </c>
      <c r="AH22" s="12">
        <f ca="1">IF(ISNUMBER(SEARCH(UnitBox,Units57[[#This Row],[Chemical Unit]])),1,0)</f>
        <v>0</v>
      </c>
      <c r="AI22" s="12">
        <f ca="1">IF(Units57[[#This Row],[Col1]] = 1, SUM($AH$2:AH22),0)</f>
        <v>0</v>
      </c>
      <c r="AJ22" s="12" t="str">
        <f ca="1">IFERROR(INDEX(Units57[Chemical Unit],MATCH(ROWS($AJ$2:AJ22),Units57[Col2],0)),"")</f>
        <v/>
      </c>
      <c r="AK22" s="12"/>
      <c r="AL22" s="12" t="e">
        <f ca="1">OFFSET($AJ$2,,,COUNTIF(Units57[Col3],"?*"))</f>
        <v>#REF!</v>
      </c>
    </row>
    <row r="23" spans="1:38" x14ac:dyDescent="0.25">
      <c r="A23" s="6" t="s">
        <v>220</v>
      </c>
      <c r="B23" s="6" t="s">
        <v>221</v>
      </c>
      <c r="C23" s="6">
        <f ca="1">IF(ISNUMBER(SEARCH(DropBox,Jaco[[#This Row],[Vendor Name]])),1,0)</f>
        <v>0</v>
      </c>
      <c r="D23" s="6">
        <f ca="1">IF(Jaco[[#This Row],[Column2]] = 1, SUM($C$2:C23),0)</f>
        <v>0</v>
      </c>
      <c r="E23" s="6" t="str">
        <f ca="1">IFERROR(INDEX(Jaco[Vendor Name],
MATCH(ROWS($E$2:E23),Jaco[Column3],0)
),"")</f>
        <v/>
      </c>
      <c r="F23" s="6"/>
      <c r="G23" s="6" t="str">
        <f ca="1">OFFSET($E$2,,,COUNTIF(Jaco[Column4],"?*"))</f>
        <v>Goodfellow Corporation</v>
      </c>
      <c r="Q23">
        <f ca="1">IF(ISNUMBER(SEARCH(StorageBox,StorageTable6[[#This Row],[Storage]])),1,0)</f>
        <v>0</v>
      </c>
      <c r="R23">
        <f ca="1">IF(StorageTable6[[#This Row],[Colu1]] = 1, SUM($Q$2:Q23),0)</f>
        <v>0</v>
      </c>
      <c r="S23" t="str">
        <f ca="1">IFERROR(INDEX(StorageTable6[Storage],MATCH(ROWS($S$2:S23),StorageTable6[Colu2],0)),"")</f>
        <v/>
      </c>
      <c r="U23" t="e">
        <f ca="1">OFFSET($S$2,,,COUNTIF(StorageTable6[Colu3],"?*"))</f>
        <v>#REF!</v>
      </c>
      <c r="AF23" t="s">
        <v>222</v>
      </c>
      <c r="AG23" s="9" t="s">
        <v>223</v>
      </c>
      <c r="AH23" s="12">
        <f ca="1">IF(ISNUMBER(SEARCH(UnitBox,Units57[[#This Row],[Chemical Unit]])),1,0)</f>
        <v>0</v>
      </c>
      <c r="AI23" s="12">
        <f ca="1">IF(Units57[[#This Row],[Col1]] = 1, SUM($AH$2:AH23),0)</f>
        <v>0</v>
      </c>
      <c r="AJ23" s="12" t="str">
        <f ca="1">IFERROR(INDEX(Units57[Chemical Unit],MATCH(ROWS($AJ$2:AJ23),Units57[Col2],0)),"")</f>
        <v/>
      </c>
      <c r="AK23" s="12"/>
      <c r="AL23" s="12" t="e">
        <f ca="1">OFFSET($AJ$2,,,COUNTIF(Units57[Col3],"?*"))</f>
        <v>#REF!</v>
      </c>
    </row>
    <row r="24" spans="1:38" x14ac:dyDescent="0.25">
      <c r="A24" s="6" t="s">
        <v>224</v>
      </c>
      <c r="B24" s="6" t="s">
        <v>225</v>
      </c>
      <c r="C24" s="6">
        <f ca="1">IF(ISNUMBER(SEARCH(DropBox,Jaco[[#This Row],[Vendor Name]])),1,0)</f>
        <v>0</v>
      </c>
      <c r="D24" s="6">
        <f ca="1">IF(Jaco[[#This Row],[Column2]] = 1, SUM($C$2:C24),0)</f>
        <v>0</v>
      </c>
      <c r="E24" s="6" t="str">
        <f ca="1">IFERROR(INDEX(Jaco[Vendor Name],
MATCH(ROWS($E$2:E24),Jaco[Column3],0)
),"")</f>
        <v/>
      </c>
      <c r="F24" s="6"/>
      <c r="G24" s="6" t="str">
        <f ca="1">OFFSET($E$2,,,COUNTIF(Jaco[Column4],"?*"))</f>
        <v>Goodfellow Corporation</v>
      </c>
      <c r="Q24">
        <f ca="1">IF(ISNUMBER(SEARCH(StorageBox,StorageTable6[[#This Row],[Storage]])),1,0)</f>
        <v>0</v>
      </c>
      <c r="R24">
        <f ca="1">IF(StorageTable6[[#This Row],[Colu1]] = 1, SUM($Q$2:Q24),0)</f>
        <v>0</v>
      </c>
      <c r="S24" t="str">
        <f ca="1">IFERROR(INDEX(StorageTable6[Storage],MATCH(ROWS($S$2:S24),StorageTable6[Colu2],0)),"")</f>
        <v/>
      </c>
      <c r="U24" t="e">
        <f ca="1">OFFSET($S$2,,,COUNTIF(StorageTable6[Colu3],"?*"))</f>
        <v>#REF!</v>
      </c>
      <c r="AF24" t="s">
        <v>226</v>
      </c>
      <c r="AG24" s="9" t="s">
        <v>227</v>
      </c>
      <c r="AH24" s="12">
        <f ca="1">IF(ISNUMBER(SEARCH(UnitBox,Units57[[#This Row],[Chemical Unit]])),1,0)</f>
        <v>0</v>
      </c>
      <c r="AI24" s="12">
        <f ca="1">IF(Units57[[#This Row],[Col1]] = 1, SUM($AH$2:AH24),0)</f>
        <v>0</v>
      </c>
      <c r="AJ24" s="12" t="str">
        <f ca="1">IFERROR(INDEX(Units57[Chemical Unit],MATCH(ROWS($AJ$2:AJ24),Units57[Col2],0)),"")</f>
        <v/>
      </c>
      <c r="AK24" s="12"/>
      <c r="AL24" s="12" t="e">
        <f ca="1">OFFSET($AJ$2,,,COUNTIF(Units57[Col3],"?*"))</f>
        <v>#REF!</v>
      </c>
    </row>
    <row r="25" spans="1:38" x14ac:dyDescent="0.25">
      <c r="A25" s="6" t="s">
        <v>228</v>
      </c>
      <c r="B25" s="6" t="s">
        <v>228</v>
      </c>
      <c r="C25" s="6">
        <f ca="1">IF(ISNUMBER(SEARCH(DropBox,Jaco[[#This Row],[Vendor Name]])),1,0)</f>
        <v>0</v>
      </c>
      <c r="D25" s="6">
        <f ca="1">IF(Jaco[[#This Row],[Column2]] = 1, SUM($C$2:C25),0)</f>
        <v>0</v>
      </c>
      <c r="E25" s="6" t="str">
        <f ca="1">IFERROR(INDEX(Jaco[Vendor Name],
MATCH(ROWS($E$2:E25),Jaco[Column3],0)
),"")</f>
        <v/>
      </c>
      <c r="F25" s="6"/>
      <c r="G25" s="6" t="str">
        <f ca="1">OFFSET($E$2,,,COUNTIF(Jaco[Column4],"?*"))</f>
        <v>Goodfellow Corporation</v>
      </c>
      <c r="Q25">
        <f ca="1">IF(ISNUMBER(SEARCH(StorageBox,StorageTable6[[#This Row],[Storage]])),1,0)</f>
        <v>0</v>
      </c>
      <c r="R25">
        <f ca="1">IF(StorageTable6[[#This Row],[Colu1]] = 1, SUM($Q$2:Q25),0)</f>
        <v>0</v>
      </c>
      <c r="S25" t="str">
        <f ca="1">IFERROR(INDEX(StorageTable6[Storage],MATCH(ROWS($S$2:S25),StorageTable6[Colu2],0)),"")</f>
        <v/>
      </c>
      <c r="U25" t="e">
        <f ca="1">OFFSET($S$2,,,COUNTIF(StorageTable6[Colu3],"?*"))</f>
        <v>#REF!</v>
      </c>
      <c r="AF25" t="s">
        <v>229</v>
      </c>
      <c r="AG25" s="9" t="s">
        <v>230</v>
      </c>
      <c r="AH25" s="12">
        <f ca="1">IF(ISNUMBER(SEARCH(UnitBox,Units57[[#This Row],[Chemical Unit]])),1,0)</f>
        <v>0</v>
      </c>
      <c r="AI25" s="12">
        <f ca="1">IF(Units57[[#This Row],[Col1]] = 1, SUM($AH$2:AH25),0)</f>
        <v>0</v>
      </c>
      <c r="AJ25" s="12" t="str">
        <f ca="1">IFERROR(INDEX(Units57[Chemical Unit],MATCH(ROWS($AJ$2:AJ25),Units57[Col2],0)),"")</f>
        <v/>
      </c>
      <c r="AK25" s="12"/>
      <c r="AL25" s="12" t="e">
        <f ca="1">OFFSET($AJ$2,,,COUNTIF(Units57[Col3],"?*"))</f>
        <v>#REF!</v>
      </c>
    </row>
    <row r="26" spans="1:38" x14ac:dyDescent="0.25">
      <c r="A26" s="6" t="s">
        <v>231</v>
      </c>
      <c r="B26" s="6" t="s">
        <v>231</v>
      </c>
      <c r="C26" s="6">
        <f ca="1">IF(ISNUMBER(SEARCH(DropBox,Jaco[[#This Row],[Vendor Name]])),1,0)</f>
        <v>0</v>
      </c>
      <c r="D26" s="6">
        <f ca="1">IF(Jaco[[#This Row],[Column2]] = 1, SUM($C$2:C26),0)</f>
        <v>0</v>
      </c>
      <c r="E26" s="6" t="str">
        <f ca="1">IFERROR(INDEX(Jaco[Vendor Name],
MATCH(ROWS($E$2:E26),Jaco[Column3],0)
),"")</f>
        <v/>
      </c>
      <c r="F26" s="6"/>
      <c r="G26" s="6" t="str">
        <f ca="1">OFFSET($E$2,,,COUNTIF(Jaco[Column4],"?*"))</f>
        <v>Goodfellow Corporation</v>
      </c>
      <c r="Q26">
        <f ca="1">IF(ISNUMBER(SEARCH(StorageBox,StorageTable6[[#This Row],[Storage]])),1,0)</f>
        <v>0</v>
      </c>
      <c r="R26">
        <f ca="1">IF(StorageTable6[[#This Row],[Colu1]] = 1, SUM($Q$2:Q26),0)</f>
        <v>0</v>
      </c>
      <c r="S26" t="str">
        <f ca="1">IFERROR(INDEX(StorageTable6[Storage],MATCH(ROWS($S$2:S26),StorageTable6[Colu2],0)),"")</f>
        <v/>
      </c>
      <c r="U26" t="e">
        <f ca="1">OFFSET($S$2,,,COUNTIF(StorageTable6[Colu3],"?*"))</f>
        <v>#REF!</v>
      </c>
      <c r="AF26" s="10" t="s">
        <v>232</v>
      </c>
      <c r="AG26" s="9" t="s">
        <v>233</v>
      </c>
      <c r="AH26" s="12">
        <f ca="1">IF(ISNUMBER(SEARCH(UnitBox,Units57[[#This Row],[Chemical Unit]])),1,0)</f>
        <v>0</v>
      </c>
      <c r="AI26" s="12">
        <f ca="1">IF(Units57[[#This Row],[Col1]] = 1, SUM($AH$2:AH26),0)</f>
        <v>0</v>
      </c>
      <c r="AJ26" s="12" t="str">
        <f ca="1">IFERROR(INDEX(Units57[Chemical Unit],MATCH(ROWS($AJ$2:AJ26),Units57[Col2],0)),"")</f>
        <v/>
      </c>
      <c r="AK26" s="12"/>
      <c r="AL26" s="12" t="e">
        <f ca="1">OFFSET($AJ$2,,,COUNTIF(Units57[Col3],"?*"))</f>
        <v>#REF!</v>
      </c>
    </row>
    <row r="27" spans="1:38" x14ac:dyDescent="0.25">
      <c r="A27" s="6" t="s">
        <v>234</v>
      </c>
      <c r="B27" s="6" t="s">
        <v>235</v>
      </c>
      <c r="C27" s="6">
        <f ca="1">IF(ISNUMBER(SEARCH(DropBox,Jaco[[#This Row],[Vendor Name]])),1,0)</f>
        <v>0</v>
      </c>
      <c r="D27" s="6">
        <f ca="1">IF(Jaco[[#This Row],[Column2]] = 1, SUM($C$2:C27),0)</f>
        <v>0</v>
      </c>
      <c r="E27" s="6" t="str">
        <f ca="1">IFERROR(INDEX(Jaco[Vendor Name],
MATCH(ROWS($E$2:E27),Jaco[Column3],0)
),"")</f>
        <v/>
      </c>
      <c r="F27" s="6"/>
      <c r="G27" s="6" t="str">
        <f ca="1">OFFSET($E$2,,,COUNTIF(Jaco[Column4],"?*"))</f>
        <v>Goodfellow Corporation</v>
      </c>
      <c r="Q27">
        <f ca="1">IF(ISNUMBER(SEARCH(StorageBox,StorageTable6[[#This Row],[Storage]])),1,0)</f>
        <v>0</v>
      </c>
      <c r="R27">
        <f ca="1">IF(StorageTable6[[#This Row],[Colu1]] = 1, SUM($Q$2:Q27),0)</f>
        <v>0</v>
      </c>
      <c r="S27" t="str">
        <f ca="1">IFERROR(INDEX(StorageTable6[Storage],MATCH(ROWS($S$2:S27),StorageTable6[Colu2],0)),"")</f>
        <v/>
      </c>
      <c r="U27" t="e">
        <f ca="1">OFFSET($S$2,,,COUNTIF(StorageTable6[Colu3],"?*"))</f>
        <v>#REF!</v>
      </c>
      <c r="AF27" s="10" t="s">
        <v>236</v>
      </c>
      <c r="AG27" s="9" t="s">
        <v>237</v>
      </c>
      <c r="AH27" s="12">
        <f ca="1">IF(ISNUMBER(SEARCH(UnitBox,Units57[[#This Row],[Chemical Unit]])),1,0)</f>
        <v>0</v>
      </c>
      <c r="AI27" s="12">
        <f ca="1">IF(Units57[[#This Row],[Col1]] = 1, SUM($AH$2:AH27),0)</f>
        <v>0</v>
      </c>
      <c r="AJ27" s="12" t="str">
        <f ca="1">IFERROR(INDEX(Units57[Chemical Unit],MATCH(ROWS($AJ$2:AJ27),Units57[Col2],0)),"")</f>
        <v/>
      </c>
      <c r="AK27" s="12"/>
      <c r="AL27" s="12" t="e">
        <f ca="1">OFFSET($AJ$2,,,COUNTIF(Units57[Col3],"?*"))</f>
        <v>#REF!</v>
      </c>
    </row>
    <row r="28" spans="1:38" x14ac:dyDescent="0.25">
      <c r="A28" s="6" t="s">
        <v>238</v>
      </c>
      <c r="B28" s="6" t="s">
        <v>238</v>
      </c>
      <c r="C28" s="6">
        <f ca="1">IF(ISNUMBER(SEARCH(DropBox,Jaco[[#This Row],[Vendor Name]])),1,0)</f>
        <v>0</v>
      </c>
      <c r="D28" s="6">
        <f ca="1">IF(Jaco[[#This Row],[Column2]] = 1, SUM($C$2:C28),0)</f>
        <v>0</v>
      </c>
      <c r="E28" s="6" t="str">
        <f ca="1">IFERROR(INDEX(Jaco[Vendor Name],
MATCH(ROWS($E$2:E28),Jaco[Column3],0)
),"")</f>
        <v/>
      </c>
      <c r="F28" s="6"/>
      <c r="G28" s="6" t="str">
        <f ca="1">OFFSET($E$2,,,COUNTIF(Jaco[Column4],"?*"))</f>
        <v>Goodfellow Corporation</v>
      </c>
      <c r="Q28">
        <f ca="1">IF(ISNUMBER(SEARCH(StorageBox,StorageTable6[[#This Row],[Storage]])),1,0)</f>
        <v>0</v>
      </c>
      <c r="R28">
        <f ca="1">IF(StorageTable6[[#This Row],[Colu1]] = 1, SUM($Q$2:Q28),0)</f>
        <v>0</v>
      </c>
      <c r="S28" t="str">
        <f ca="1">IFERROR(INDEX(StorageTable6[Storage],MATCH(ROWS($S$2:S28),StorageTable6[Colu2],0)),"")</f>
        <v/>
      </c>
      <c r="U28" t="e">
        <f ca="1">OFFSET($S$2,,,COUNTIF(StorageTable6[Colu3],"?*"))</f>
        <v>#REF!</v>
      </c>
      <c r="AF28" s="11" t="s">
        <v>239</v>
      </c>
      <c r="AG28" s="12" t="s">
        <v>240</v>
      </c>
      <c r="AH28" s="12">
        <f ca="1">IF(ISNUMBER(SEARCH(UnitBox,Units57[[#This Row],[Chemical Unit]])),1,0)</f>
        <v>0</v>
      </c>
      <c r="AI28" s="12">
        <f ca="1">IF(Units57[[#This Row],[Col1]] = 1, SUM($AH$2:AH28),0)</f>
        <v>0</v>
      </c>
      <c r="AJ28" s="12" t="str">
        <f ca="1">IFERROR(INDEX(Units57[Chemical Unit],MATCH(ROWS($AJ$2:AJ28),Units57[Col2],0)),"")</f>
        <v/>
      </c>
      <c r="AK28" s="12"/>
      <c r="AL28" s="12" t="e">
        <f ca="1">OFFSET($AJ$2,,,COUNTIF(Units57[Col3],"?*"))</f>
        <v>#REF!</v>
      </c>
    </row>
    <row r="29" spans="1:38" x14ac:dyDescent="0.25">
      <c r="A29" s="6" t="s">
        <v>241</v>
      </c>
      <c r="B29" s="6" t="s">
        <v>242</v>
      </c>
      <c r="C29" s="6">
        <f ca="1">IF(ISNUMBER(SEARCH(DropBox,Jaco[[#This Row],[Vendor Name]])),1,0)</f>
        <v>0</v>
      </c>
      <c r="D29" s="6">
        <f ca="1">IF(Jaco[[#This Row],[Column2]] = 1, SUM($C$2:C29),0)</f>
        <v>0</v>
      </c>
      <c r="E29" s="6" t="str">
        <f ca="1">IFERROR(INDEX(Jaco[Vendor Name],
MATCH(ROWS($E$2:E29),Jaco[Column3],0)
),"")</f>
        <v/>
      </c>
      <c r="F29" s="6"/>
      <c r="G29" s="6" t="str">
        <f ca="1">OFFSET($E$2,,,COUNTIF(Jaco[Column4],"?*"))</f>
        <v>Goodfellow Corporation</v>
      </c>
      <c r="Q29">
        <f ca="1">IF(ISNUMBER(SEARCH(StorageBox,StorageTable6[[#This Row],[Storage]])),1,0)</f>
        <v>0</v>
      </c>
      <c r="R29">
        <f ca="1">IF(StorageTable6[[#This Row],[Colu1]] = 1, SUM($Q$2:Q29),0)</f>
        <v>0</v>
      </c>
      <c r="S29" t="str">
        <f ca="1">IFERROR(INDEX(StorageTable6[Storage],MATCH(ROWS($S$2:S29),StorageTable6[Colu2],0)),"")</f>
        <v/>
      </c>
      <c r="U29" t="e">
        <f ca="1">OFFSET($S$2,,,COUNTIF(StorageTable6[Colu3],"?*"))</f>
        <v>#REF!</v>
      </c>
      <c r="AF29" t="s">
        <v>243</v>
      </c>
      <c r="AG29" s="12" t="s">
        <v>244</v>
      </c>
      <c r="AH29" s="12">
        <f ca="1">IF(ISNUMBER(SEARCH(UnitBox,Units57[[#This Row],[Chemical Unit]])),1,0)</f>
        <v>0</v>
      </c>
      <c r="AI29" s="12">
        <f ca="1">IF(Units57[[#This Row],[Col1]] = 1, SUM($AH$2:AH29),0)</f>
        <v>0</v>
      </c>
      <c r="AJ29" s="12" t="str">
        <f ca="1">IFERROR(INDEX(Units57[Chemical Unit],MATCH(ROWS($AJ$2:AJ29),Units57[Col2],0)),"")</f>
        <v/>
      </c>
      <c r="AK29" s="12"/>
      <c r="AL29" s="12" t="e">
        <f ca="1">OFFSET($AJ$2,,,COUNTIF(Units57[Col3],"?*"))</f>
        <v>#REF!</v>
      </c>
    </row>
    <row r="30" spans="1:38" x14ac:dyDescent="0.25">
      <c r="A30" s="6" t="s">
        <v>245</v>
      </c>
      <c r="B30" s="6" t="s">
        <v>246</v>
      </c>
      <c r="C30" s="6">
        <f ca="1">IF(ISNUMBER(SEARCH(DropBox,Jaco[[#This Row],[Vendor Name]])),1,0)</f>
        <v>0</v>
      </c>
      <c r="D30" s="6">
        <f ca="1">IF(Jaco[[#This Row],[Column2]] = 1, SUM($C$2:C30),0)</f>
        <v>0</v>
      </c>
      <c r="E30" s="6" t="str">
        <f ca="1">IFERROR(INDEX(Jaco[Vendor Name],
MATCH(ROWS($E$2:E30),Jaco[Column3],0)
),"")</f>
        <v/>
      </c>
      <c r="F30" s="6"/>
      <c r="G30" s="6" t="str">
        <f ca="1">OFFSET($E$2,,,COUNTIF(Jaco[Column4],"?*"))</f>
        <v>Goodfellow Corporation</v>
      </c>
      <c r="Q30">
        <f ca="1">IF(ISNUMBER(SEARCH(StorageBox,StorageTable6[[#This Row],[Storage]])),1,0)</f>
        <v>0</v>
      </c>
      <c r="R30">
        <f ca="1">IF(StorageTable6[[#This Row],[Colu1]] = 1, SUM($Q$2:Q30),0)</f>
        <v>0</v>
      </c>
      <c r="S30" t="str">
        <f ca="1">IFERROR(INDEX(StorageTable6[Storage],MATCH(ROWS($S$2:S30),StorageTable6[Colu2],0)),"")</f>
        <v/>
      </c>
      <c r="U30" t="e">
        <f ca="1">OFFSET($S$2,,,COUNTIF(StorageTable6[Colu3],"?*"))</f>
        <v>#REF!</v>
      </c>
      <c r="AF30" t="s">
        <v>247</v>
      </c>
      <c r="AG30" s="12" t="s">
        <v>248</v>
      </c>
      <c r="AH30" s="12">
        <f ca="1">IF(ISNUMBER(SEARCH(UnitBox,Units57[[#This Row],[Chemical Unit]])),1,0)</f>
        <v>0</v>
      </c>
      <c r="AI30" s="12">
        <f ca="1">IF(Units57[[#This Row],[Col1]] = 1, SUM($AH$2:AH30),0)</f>
        <v>0</v>
      </c>
      <c r="AJ30" s="12" t="str">
        <f ca="1">IFERROR(INDEX(Units57[Chemical Unit],MATCH(ROWS($AJ$2:AJ30),Units57[Col2],0)),"")</f>
        <v/>
      </c>
      <c r="AK30" s="12"/>
      <c r="AL30" s="12" t="e">
        <f ca="1">OFFSET($AJ$2,,,COUNTIF(Units57[Col3],"?*"))</f>
        <v>#REF!</v>
      </c>
    </row>
    <row r="31" spans="1:38" x14ac:dyDescent="0.25">
      <c r="A31" s="6" t="s">
        <v>249</v>
      </c>
      <c r="B31" s="6" t="s">
        <v>250</v>
      </c>
      <c r="C31" s="6">
        <f ca="1">IF(ISNUMBER(SEARCH(DropBox,Jaco[[#This Row],[Vendor Name]])),1,0)</f>
        <v>0</v>
      </c>
      <c r="D31" s="6">
        <f ca="1">IF(Jaco[[#This Row],[Column2]] = 1, SUM($C$2:C31),0)</f>
        <v>0</v>
      </c>
      <c r="E31" s="6" t="str">
        <f ca="1">IFERROR(INDEX(Jaco[Vendor Name],
MATCH(ROWS($E$2:E31),Jaco[Column3],0)
),"")</f>
        <v/>
      </c>
      <c r="F31" s="6"/>
      <c r="G31" s="6" t="str">
        <f ca="1">OFFSET($E$2,,,COUNTIF(Jaco[Column4],"?*"))</f>
        <v>Goodfellow Corporation</v>
      </c>
      <c r="Q31">
        <f ca="1">IF(ISNUMBER(SEARCH(StorageBox,StorageTable6[[#This Row],[Storage]])),1,0)</f>
        <v>0</v>
      </c>
      <c r="R31">
        <f ca="1">IF(StorageTable6[[#This Row],[Colu1]] = 1, SUM($Q$2:Q31),0)</f>
        <v>0</v>
      </c>
      <c r="S31" t="str">
        <f ca="1">IFERROR(INDEX(StorageTable6[Storage],MATCH(ROWS($S$2:S31),StorageTable6[Colu2],0)),"")</f>
        <v/>
      </c>
      <c r="U31" t="e">
        <f ca="1">OFFSET($S$2,,,COUNTIF(StorageTable6[Colu3],"?*"))</f>
        <v>#REF!</v>
      </c>
      <c r="AF31" t="s">
        <v>251</v>
      </c>
      <c r="AG31" s="12" t="s">
        <v>252</v>
      </c>
      <c r="AH31" s="12">
        <f ca="1">IF(ISNUMBER(SEARCH(UnitBox,Units57[[#This Row],[Chemical Unit]])),1,0)</f>
        <v>0</v>
      </c>
      <c r="AI31" s="12">
        <f ca="1">IF(Units57[[#This Row],[Col1]] = 1, SUM($AH$2:AH31),0)</f>
        <v>0</v>
      </c>
      <c r="AJ31" s="12" t="str">
        <f ca="1">IFERROR(INDEX(Units57[Chemical Unit],MATCH(ROWS($AJ$2:AJ31),Units57[Col2],0)),"")</f>
        <v/>
      </c>
      <c r="AK31" s="12"/>
      <c r="AL31" s="12" t="e">
        <f ca="1">OFFSET($AJ$2,,,COUNTIF(Units57[Col3],"?*"))</f>
        <v>#REF!</v>
      </c>
    </row>
    <row r="32" spans="1:38" x14ac:dyDescent="0.25">
      <c r="A32" s="6" t="s">
        <v>253</v>
      </c>
      <c r="B32" s="6" t="s">
        <v>254</v>
      </c>
      <c r="C32" s="6">
        <f ca="1">IF(ISNUMBER(SEARCH(DropBox,Jaco[[#This Row],[Vendor Name]])),1,0)</f>
        <v>0</v>
      </c>
      <c r="D32" s="6">
        <f ca="1">IF(Jaco[[#This Row],[Column2]] = 1, SUM($C$2:C32),0)</f>
        <v>0</v>
      </c>
      <c r="E32" s="6" t="str">
        <f ca="1">IFERROR(INDEX(Jaco[Vendor Name],
MATCH(ROWS($E$2:E32),Jaco[Column3],0)
),"")</f>
        <v/>
      </c>
      <c r="F32" s="6"/>
      <c r="G32" s="6" t="str">
        <f ca="1">OFFSET($E$2,,,COUNTIF(Jaco[Column4],"?*"))</f>
        <v>Goodfellow Corporation</v>
      </c>
      <c r="Q32">
        <f ca="1">IF(ISNUMBER(SEARCH(StorageBox,StorageTable6[[#This Row],[Storage]])),1,0)</f>
        <v>0</v>
      </c>
      <c r="R32">
        <f ca="1">IF(StorageTable6[[#This Row],[Colu1]] = 1, SUM($Q$2:Q32),0)</f>
        <v>0</v>
      </c>
      <c r="S32" t="str">
        <f ca="1">IFERROR(INDEX(StorageTable6[Storage],MATCH(ROWS($S$2:S32),StorageTable6[Colu2],0)),"")</f>
        <v/>
      </c>
      <c r="U32" t="e">
        <f ca="1">OFFSET($S$2,,,COUNTIF(StorageTable6[Colu3],"?*"))</f>
        <v>#REF!</v>
      </c>
      <c r="AF32" t="s">
        <v>255</v>
      </c>
      <c r="AG32" s="12" t="s">
        <v>256</v>
      </c>
      <c r="AH32" s="12">
        <f ca="1">IF(ISNUMBER(SEARCH(UnitBox,Units57[[#This Row],[Chemical Unit]])),1,0)</f>
        <v>0</v>
      </c>
      <c r="AI32" s="12">
        <f ca="1">IF(Units57[[#This Row],[Col1]] = 1, SUM($AH$2:AH32),0)</f>
        <v>0</v>
      </c>
      <c r="AJ32" s="12" t="str">
        <f ca="1">IFERROR(INDEX(Units57[Chemical Unit],MATCH(ROWS($AJ$2:AJ32),Units57[Col2],0)),"")</f>
        <v/>
      </c>
      <c r="AK32" s="12"/>
      <c r="AL32" s="12" t="e">
        <f ca="1">OFFSET($AJ$2,,,COUNTIF(Units57[Col3],"?*"))</f>
        <v>#REF!</v>
      </c>
    </row>
    <row r="33" spans="1:38" x14ac:dyDescent="0.25">
      <c r="A33" s="6" t="s">
        <v>257</v>
      </c>
      <c r="B33" s="6" t="s">
        <v>258</v>
      </c>
      <c r="C33" s="6">
        <f ca="1">IF(ISNUMBER(SEARCH(DropBox,Jaco[[#This Row],[Vendor Name]])),1,0)</f>
        <v>0</v>
      </c>
      <c r="D33" s="6">
        <f ca="1">IF(Jaco[[#This Row],[Column2]] = 1, SUM($C$2:C33),0)</f>
        <v>0</v>
      </c>
      <c r="E33" s="6" t="str">
        <f ca="1">IFERROR(INDEX(Jaco[Vendor Name],
MATCH(ROWS($E$2:E33),Jaco[Column3],0)
),"")</f>
        <v/>
      </c>
      <c r="F33" s="6"/>
      <c r="G33" s="6" t="str">
        <f ca="1">OFFSET($E$2,,,COUNTIF(Jaco[Column4],"?*"))</f>
        <v>Goodfellow Corporation</v>
      </c>
      <c r="Q33">
        <f ca="1">IF(ISNUMBER(SEARCH(StorageBox,StorageTable6[[#This Row],[Storage]])),1,0)</f>
        <v>0</v>
      </c>
      <c r="R33">
        <f ca="1">IF(StorageTable6[[#This Row],[Colu1]] = 1, SUM($Q$2:Q33),0)</f>
        <v>0</v>
      </c>
      <c r="S33" t="str">
        <f ca="1">IFERROR(INDEX(StorageTable6[Storage],MATCH(ROWS($S$2:S33),StorageTable6[Colu2],0)),"")</f>
        <v/>
      </c>
      <c r="U33" t="e">
        <f ca="1">OFFSET($S$2,,,COUNTIF(StorageTable6[Colu3],"?*"))</f>
        <v>#REF!</v>
      </c>
      <c r="AF33" t="s">
        <v>259</v>
      </c>
      <c r="AG33" s="12" t="s">
        <v>260</v>
      </c>
      <c r="AH33" s="12">
        <f ca="1">IF(ISNUMBER(SEARCH(UnitBox,Units57[[#This Row],[Chemical Unit]])),1,0)</f>
        <v>0</v>
      </c>
      <c r="AI33" s="12">
        <f ca="1">IF(Units57[[#This Row],[Col1]] = 1, SUM($AH$2:AH33),0)</f>
        <v>0</v>
      </c>
      <c r="AJ33" s="12" t="str">
        <f ca="1">IFERROR(INDEX(Units57[Chemical Unit],MATCH(ROWS($AJ$2:AJ33),Units57[Col2],0)),"")</f>
        <v/>
      </c>
      <c r="AK33" s="12"/>
      <c r="AL33" s="12" t="e">
        <f ca="1">OFFSET($AJ$2,,,COUNTIF(Units57[Col3],"?*"))</f>
        <v>#REF!</v>
      </c>
    </row>
    <row r="34" spans="1:38" x14ac:dyDescent="0.25">
      <c r="A34" s="6" t="s">
        <v>261</v>
      </c>
      <c r="B34" s="6" t="s">
        <v>262</v>
      </c>
      <c r="C34" s="6">
        <f ca="1">IF(ISNUMBER(SEARCH(DropBox,Jaco[[#This Row],[Vendor Name]])),1,0)</f>
        <v>0</v>
      </c>
      <c r="D34" s="6">
        <f ca="1">IF(Jaco[[#This Row],[Column2]] = 1, SUM($C$2:C34),0)</f>
        <v>0</v>
      </c>
      <c r="E34" s="6" t="str">
        <f ca="1">IFERROR(INDEX(Jaco[Vendor Name],
MATCH(ROWS($E$2:E34),Jaco[Column3],0)
),"")</f>
        <v/>
      </c>
      <c r="F34" s="6"/>
      <c r="G34" s="6" t="str">
        <f ca="1">OFFSET($E$2,,,COUNTIF(Jaco[Column4],"?*"))</f>
        <v>Goodfellow Corporation</v>
      </c>
      <c r="Q34">
        <f ca="1">IF(ISNUMBER(SEARCH(StorageBox,StorageTable6[[#This Row],[Storage]])),1,0)</f>
        <v>0</v>
      </c>
      <c r="R34">
        <f ca="1">IF(StorageTable6[[#This Row],[Colu1]] = 1, SUM($Q$2:Q34),0)</f>
        <v>0</v>
      </c>
      <c r="S34" t="str">
        <f ca="1">IFERROR(INDEX(StorageTable6[Storage],MATCH(ROWS($S$2:S34),StorageTable6[Colu2],0)),"")</f>
        <v/>
      </c>
      <c r="U34" t="e">
        <f ca="1">OFFSET($S$2,,,COUNTIF(StorageTable6[Colu3],"?*"))</f>
        <v>#REF!</v>
      </c>
      <c r="AF34" t="s">
        <v>263</v>
      </c>
      <c r="AG34" s="12" t="s">
        <v>264</v>
      </c>
      <c r="AH34" s="12">
        <f ca="1">IF(ISNUMBER(SEARCH(UnitBox,Units57[[#This Row],[Chemical Unit]])),1,0)</f>
        <v>0</v>
      </c>
      <c r="AI34" s="12">
        <f ca="1">IF(Units57[[#This Row],[Col1]] = 1, SUM($AH$2:AH34),0)</f>
        <v>0</v>
      </c>
      <c r="AJ34" s="12" t="str">
        <f ca="1">IFERROR(INDEX(Units57[Chemical Unit],MATCH(ROWS($AJ$2:AJ34),Units57[Col2],0)),"")</f>
        <v/>
      </c>
      <c r="AK34" s="12"/>
      <c r="AL34" s="12" t="e">
        <f ca="1">OFFSET($AJ$2,,,COUNTIF(Units57[Col3],"?*"))</f>
        <v>#REF!</v>
      </c>
    </row>
    <row r="35" spans="1:38" x14ac:dyDescent="0.25">
      <c r="A35" s="6" t="s">
        <v>265</v>
      </c>
      <c r="B35" s="6" t="s">
        <v>266</v>
      </c>
      <c r="C35" s="6">
        <f ca="1">IF(ISNUMBER(SEARCH(DropBox,Jaco[[#This Row],[Vendor Name]])),1,0)</f>
        <v>0</v>
      </c>
      <c r="D35" s="6">
        <f ca="1">IF(Jaco[[#This Row],[Column2]] = 1, SUM($C$2:C35),0)</f>
        <v>0</v>
      </c>
      <c r="E35" s="6" t="str">
        <f ca="1">IFERROR(INDEX(Jaco[Vendor Name],
MATCH(ROWS($E$2:E35),Jaco[Column3],0)
),"")</f>
        <v/>
      </c>
      <c r="F35" s="6"/>
      <c r="G35" s="6" t="str">
        <f ca="1">OFFSET($E$2,,,COUNTIF(Jaco[Column4],"?*"))</f>
        <v>Goodfellow Corporation</v>
      </c>
      <c r="Q35">
        <f ca="1">IF(ISNUMBER(SEARCH(StorageBox,StorageTable6[[#This Row],[Storage]])),1,0)</f>
        <v>0</v>
      </c>
      <c r="R35">
        <f ca="1">IF(StorageTable6[[#This Row],[Colu1]] = 1, SUM($Q$2:Q35),0)</f>
        <v>0</v>
      </c>
      <c r="S35" t="str">
        <f ca="1">IFERROR(INDEX(StorageTable6[Storage],MATCH(ROWS($S$2:S35),StorageTable6[Colu2],0)),"")</f>
        <v/>
      </c>
      <c r="U35" t="e">
        <f ca="1">OFFSET($S$2,,,COUNTIF(StorageTable6[Colu3],"?*"))</f>
        <v>#REF!</v>
      </c>
      <c r="AF35" t="s">
        <v>267</v>
      </c>
      <c r="AG35" s="12" t="s">
        <v>268</v>
      </c>
      <c r="AH35" s="12">
        <f ca="1">IF(ISNUMBER(SEARCH(UnitBox,Units57[[#This Row],[Chemical Unit]])),1,0)</f>
        <v>0</v>
      </c>
      <c r="AI35" s="12">
        <f ca="1">IF(Units57[[#This Row],[Col1]] = 1, SUM($AH$2:AH35),0)</f>
        <v>0</v>
      </c>
      <c r="AJ35" s="12" t="str">
        <f ca="1">IFERROR(INDEX(Units57[Chemical Unit],MATCH(ROWS($AJ$2:AJ35),Units57[Col2],0)),"")</f>
        <v/>
      </c>
      <c r="AK35" s="12"/>
      <c r="AL35" s="12" t="e">
        <f ca="1">OFFSET($AJ$2,,,COUNTIF(Units57[Col3],"?*"))</f>
        <v>#REF!</v>
      </c>
    </row>
    <row r="36" spans="1:38" x14ac:dyDescent="0.25">
      <c r="A36" s="6" t="s">
        <v>269</v>
      </c>
      <c r="B36" s="6" t="s">
        <v>270</v>
      </c>
      <c r="C36" s="6">
        <f ca="1">IF(ISNUMBER(SEARCH(DropBox,Jaco[[#This Row],[Vendor Name]])),1,0)</f>
        <v>0</v>
      </c>
      <c r="D36" s="6">
        <f ca="1">IF(Jaco[[#This Row],[Column2]] = 1, SUM($C$2:C36),0)</f>
        <v>0</v>
      </c>
      <c r="E36" s="6" t="str">
        <f ca="1">IFERROR(INDEX(Jaco[Vendor Name],
MATCH(ROWS($E$2:E36),Jaco[Column3],0)
),"")</f>
        <v/>
      </c>
      <c r="F36" s="6"/>
      <c r="G36" s="6" t="str">
        <f ca="1">OFFSET($E$2,,,COUNTIF(Jaco[Column4],"?*"))</f>
        <v>Goodfellow Corporation</v>
      </c>
      <c r="Q36">
        <f ca="1">IF(ISNUMBER(SEARCH(StorageBox,StorageTable6[[#This Row],[Storage]])),1,0)</f>
        <v>0</v>
      </c>
      <c r="R36">
        <f ca="1">IF(StorageTable6[[#This Row],[Colu1]] = 1, SUM($Q$2:Q36),0)</f>
        <v>0</v>
      </c>
      <c r="S36" t="str">
        <f ca="1">IFERROR(INDEX(StorageTable6[Storage],MATCH(ROWS($S$2:S36),StorageTable6[Colu2],0)),"")</f>
        <v/>
      </c>
      <c r="U36" t="e">
        <f ca="1">OFFSET($S$2,,,COUNTIF(StorageTable6[Colu3],"?*"))</f>
        <v>#REF!</v>
      </c>
      <c r="AF36" t="s">
        <v>271</v>
      </c>
      <c r="AG36" s="12" t="s">
        <v>272</v>
      </c>
      <c r="AH36" s="12">
        <f ca="1">IF(ISNUMBER(SEARCH(UnitBox,Units57[[#This Row],[Chemical Unit]])),1,0)</f>
        <v>0</v>
      </c>
      <c r="AI36" s="12">
        <f ca="1">IF(Units57[[#This Row],[Col1]] = 1, SUM($AH$2:AH36),0)</f>
        <v>0</v>
      </c>
      <c r="AJ36" s="12" t="str">
        <f ca="1">IFERROR(INDEX(Units57[Chemical Unit],MATCH(ROWS($AJ$2:AJ36),Units57[Col2],0)),"")</f>
        <v/>
      </c>
      <c r="AK36" s="12"/>
      <c r="AL36" s="12" t="e">
        <f ca="1">OFFSET($AJ$2,,,COUNTIF(Units57[Col3],"?*"))</f>
        <v>#REF!</v>
      </c>
    </row>
    <row r="37" spans="1:38" x14ac:dyDescent="0.25">
      <c r="A37" s="6" t="s">
        <v>273</v>
      </c>
      <c r="B37" s="6" t="s">
        <v>274</v>
      </c>
      <c r="C37" s="6">
        <f ca="1">IF(ISNUMBER(SEARCH(DropBox,Jaco[[#This Row],[Vendor Name]])),1,0)</f>
        <v>0</v>
      </c>
      <c r="D37" s="6">
        <f ca="1">IF(Jaco[[#This Row],[Column2]] = 1, SUM($C$2:C37),0)</f>
        <v>0</v>
      </c>
      <c r="E37" s="6" t="str">
        <f ca="1">IFERROR(INDEX(Jaco[Vendor Name],
MATCH(ROWS($E$2:E37),Jaco[Column3],0)
),"")</f>
        <v/>
      </c>
      <c r="F37" s="6"/>
      <c r="G37" s="6" t="str">
        <f ca="1">OFFSET($E$2,,,COUNTIF(Jaco[Column4],"?*"))</f>
        <v>Goodfellow Corporation</v>
      </c>
      <c r="Q37">
        <f ca="1">IF(ISNUMBER(SEARCH(StorageBox,StorageTable6[[#This Row],[Storage]])),1,0)</f>
        <v>0</v>
      </c>
      <c r="R37">
        <f ca="1">IF(StorageTable6[[#This Row],[Colu1]] = 1, SUM($Q$2:Q37),0)</f>
        <v>0</v>
      </c>
      <c r="S37" t="str">
        <f ca="1">IFERROR(INDEX(StorageTable6[Storage],MATCH(ROWS($S$2:S37),StorageTable6[Colu2],0)),"")</f>
        <v/>
      </c>
      <c r="U37" t="e">
        <f ca="1">OFFSET($S$2,,,COUNTIF(StorageTable6[Colu3],"?*"))</f>
        <v>#REF!</v>
      </c>
      <c r="AF37" t="s">
        <v>275</v>
      </c>
      <c r="AG37" s="12" t="s">
        <v>276</v>
      </c>
      <c r="AH37" s="12">
        <f ca="1">IF(ISNUMBER(SEARCH(UnitBox,Units57[[#This Row],[Chemical Unit]])),1,0)</f>
        <v>0</v>
      </c>
      <c r="AI37" s="12">
        <f ca="1">IF(Units57[[#This Row],[Col1]] = 1, SUM($AH$2:AH37),0)</f>
        <v>0</v>
      </c>
      <c r="AJ37" s="12" t="str">
        <f ca="1">IFERROR(INDEX(Units57[Chemical Unit],MATCH(ROWS($AJ$2:AJ37),Units57[Col2],0)),"")</f>
        <v/>
      </c>
      <c r="AK37" s="12"/>
      <c r="AL37" s="12" t="e">
        <f ca="1">OFFSET($AJ$2,,,COUNTIF(Units57[Col3],"?*"))</f>
        <v>#REF!</v>
      </c>
    </row>
    <row r="38" spans="1:38" x14ac:dyDescent="0.25">
      <c r="A38" s="6" t="s">
        <v>277</v>
      </c>
      <c r="B38" s="6" t="s">
        <v>278</v>
      </c>
      <c r="C38" s="6">
        <f ca="1">IF(ISNUMBER(SEARCH(DropBox,Jaco[[#This Row],[Vendor Name]])),1,0)</f>
        <v>0</v>
      </c>
      <c r="D38" s="6">
        <f ca="1">IF(Jaco[[#This Row],[Column2]] = 1, SUM($C$2:C38),0)</f>
        <v>0</v>
      </c>
      <c r="E38" s="6" t="str">
        <f ca="1">IFERROR(INDEX(Jaco[Vendor Name],
MATCH(ROWS($E$2:E38),Jaco[Column3],0)
),"")</f>
        <v/>
      </c>
      <c r="F38" s="6"/>
      <c r="G38" s="6" t="str">
        <f ca="1">OFFSET($E$2,,,COUNTIF(Jaco[Column4],"?*"))</f>
        <v>Goodfellow Corporation</v>
      </c>
      <c r="Q38">
        <f ca="1">IF(ISNUMBER(SEARCH(StorageBox,StorageTable6[[#This Row],[Storage]])),1,0)</f>
        <v>0</v>
      </c>
      <c r="R38">
        <f ca="1">IF(StorageTable6[[#This Row],[Colu1]] = 1, SUM($Q$2:Q38),0)</f>
        <v>0</v>
      </c>
      <c r="S38" t="str">
        <f ca="1">IFERROR(INDEX(StorageTable6[Storage],MATCH(ROWS($S$2:S38),StorageTable6[Colu2],0)),"")</f>
        <v/>
      </c>
      <c r="U38" t="e">
        <f ca="1">OFFSET($S$2,,,COUNTIF(StorageTable6[Colu3],"?*"))</f>
        <v>#REF!</v>
      </c>
      <c r="AF38" t="s">
        <v>279</v>
      </c>
      <c r="AG38" s="12" t="s">
        <v>280</v>
      </c>
      <c r="AH38" s="12">
        <f ca="1">IF(ISNUMBER(SEARCH(UnitBox,Units57[[#This Row],[Chemical Unit]])),1,0)</f>
        <v>0</v>
      </c>
      <c r="AI38" s="12">
        <f ca="1">IF(Units57[[#This Row],[Col1]] = 1, SUM($AH$2:AH38),0)</f>
        <v>0</v>
      </c>
      <c r="AJ38" s="12" t="str">
        <f ca="1">IFERROR(INDEX(Units57[Chemical Unit],MATCH(ROWS($AJ$2:AJ38),Units57[Col2],0)),"")</f>
        <v/>
      </c>
      <c r="AK38" s="12"/>
      <c r="AL38" s="12" t="e">
        <f ca="1">OFFSET($AJ$2,,,COUNTIF(Units57[Col3],"?*"))</f>
        <v>#REF!</v>
      </c>
    </row>
    <row r="39" spans="1:38" x14ac:dyDescent="0.25">
      <c r="A39" s="6" t="s">
        <v>281</v>
      </c>
      <c r="B39" s="6" t="s">
        <v>282</v>
      </c>
      <c r="C39" s="6">
        <f ca="1">IF(ISNUMBER(SEARCH(DropBox,Jaco[[#This Row],[Vendor Name]])),1,0)</f>
        <v>0</v>
      </c>
      <c r="D39" s="6">
        <f ca="1">IF(Jaco[[#This Row],[Column2]] = 1, SUM($C$2:C39),0)</f>
        <v>0</v>
      </c>
      <c r="E39" s="6" t="str">
        <f ca="1">IFERROR(INDEX(Jaco[Vendor Name],
MATCH(ROWS($E$2:E39),Jaco[Column3],0)
),"")</f>
        <v/>
      </c>
      <c r="F39" s="6"/>
      <c r="G39" s="6" t="str">
        <f ca="1">OFFSET($E$2,,,COUNTIF(Jaco[Column4],"?*"))</f>
        <v>Goodfellow Corporation</v>
      </c>
      <c r="Q39">
        <f ca="1">IF(ISNUMBER(SEARCH(StorageBox,StorageTable6[[#This Row],[Storage]])),1,0)</f>
        <v>0</v>
      </c>
      <c r="R39">
        <f ca="1">IF(StorageTable6[[#This Row],[Colu1]] = 1, SUM($Q$2:Q39),0)</f>
        <v>0</v>
      </c>
      <c r="S39" t="str">
        <f ca="1">IFERROR(INDEX(StorageTable6[Storage],MATCH(ROWS($S$2:S39),StorageTable6[Colu2],0)),"")</f>
        <v/>
      </c>
      <c r="U39" t="e">
        <f ca="1">OFFSET($S$2,,,COUNTIF(StorageTable6[Colu3],"?*"))</f>
        <v>#REF!</v>
      </c>
      <c r="AF39" t="s">
        <v>283</v>
      </c>
      <c r="AG39" s="12" t="s">
        <v>284</v>
      </c>
      <c r="AH39" s="12">
        <f ca="1">IF(ISNUMBER(SEARCH(UnitBox,Units57[[#This Row],[Chemical Unit]])),1,0)</f>
        <v>0</v>
      </c>
      <c r="AI39" s="12">
        <f ca="1">IF(Units57[[#This Row],[Col1]] = 1, SUM($AH$2:AH39),0)</f>
        <v>0</v>
      </c>
      <c r="AJ39" s="12" t="str">
        <f ca="1">IFERROR(INDEX(Units57[Chemical Unit],MATCH(ROWS($AJ$2:AJ39),Units57[Col2],0)),"")</f>
        <v/>
      </c>
      <c r="AK39" s="12"/>
      <c r="AL39" s="12" t="e">
        <f ca="1">OFFSET($AJ$2,,,COUNTIF(Units57[Col3],"?*"))</f>
        <v>#REF!</v>
      </c>
    </row>
    <row r="40" spans="1:38" x14ac:dyDescent="0.25">
      <c r="A40" s="6" t="s">
        <v>285</v>
      </c>
      <c r="B40" s="6" t="s">
        <v>286</v>
      </c>
      <c r="C40" s="6">
        <f ca="1">IF(ISNUMBER(SEARCH(DropBox,Jaco[[#This Row],[Vendor Name]])),1,0)</f>
        <v>0</v>
      </c>
      <c r="D40" s="6">
        <f ca="1">IF(Jaco[[#This Row],[Column2]] = 1, SUM($C$2:C40),0)</f>
        <v>0</v>
      </c>
      <c r="E40" s="6" t="str">
        <f ca="1">IFERROR(INDEX(Jaco[Vendor Name],
MATCH(ROWS($E$2:E40),Jaco[Column3],0)
),"")</f>
        <v/>
      </c>
      <c r="F40" s="6"/>
      <c r="G40" s="6" t="str">
        <f ca="1">OFFSET($E$2,,,COUNTIF(Jaco[Column4],"?*"))</f>
        <v>Goodfellow Corporation</v>
      </c>
      <c r="Q40">
        <f ca="1">IF(ISNUMBER(SEARCH(StorageBox,StorageTable6[[#This Row],[Storage]])),1,0)</f>
        <v>0</v>
      </c>
      <c r="R40">
        <f ca="1">IF(StorageTable6[[#This Row],[Colu1]] = 1, SUM($Q$2:Q40),0)</f>
        <v>0</v>
      </c>
      <c r="S40" t="str">
        <f ca="1">IFERROR(INDEX(StorageTable6[Storage],MATCH(ROWS($S$2:S40),StorageTable6[Colu2],0)),"")</f>
        <v/>
      </c>
      <c r="U40" t="e">
        <f ca="1">OFFSET($S$2,,,COUNTIF(StorageTable6[Colu3],"?*"))</f>
        <v>#REF!</v>
      </c>
      <c r="AF40" t="s">
        <v>287</v>
      </c>
      <c r="AG40" s="12" t="s">
        <v>288</v>
      </c>
      <c r="AH40" s="12">
        <f ca="1">IF(ISNUMBER(SEARCH(UnitBox,Units57[[#This Row],[Chemical Unit]])),1,0)</f>
        <v>0</v>
      </c>
      <c r="AI40" s="12">
        <f ca="1">IF(Units57[[#This Row],[Col1]] = 1, SUM($AH$2:AH40),0)</f>
        <v>0</v>
      </c>
      <c r="AJ40" s="12" t="str">
        <f ca="1">IFERROR(INDEX(Units57[Chemical Unit],MATCH(ROWS($AJ$2:AJ40),Units57[Col2],0)),"")</f>
        <v/>
      </c>
      <c r="AK40" s="12"/>
      <c r="AL40" s="12" t="e">
        <f ca="1">OFFSET($AJ$2,,,COUNTIF(Units57[Col3],"?*"))</f>
        <v>#REF!</v>
      </c>
    </row>
    <row r="41" spans="1:38" x14ac:dyDescent="0.25">
      <c r="A41" s="6" t="s">
        <v>289</v>
      </c>
      <c r="B41" s="6" t="s">
        <v>290</v>
      </c>
      <c r="C41" s="6">
        <f ca="1">IF(ISNUMBER(SEARCH(DropBox,Jaco[[#This Row],[Vendor Name]])),1,0)</f>
        <v>0</v>
      </c>
      <c r="D41" s="6">
        <f ca="1">IF(Jaco[[#This Row],[Column2]] = 1, SUM($C$2:C41),0)</f>
        <v>0</v>
      </c>
      <c r="E41" s="6" t="str">
        <f ca="1">IFERROR(INDEX(Jaco[Vendor Name],
MATCH(ROWS($E$2:E41),Jaco[Column3],0)
),"")</f>
        <v/>
      </c>
      <c r="F41" s="6"/>
      <c r="G41" s="6" t="str">
        <f ca="1">OFFSET($E$2,,,COUNTIF(Jaco[Column4],"?*"))</f>
        <v>Goodfellow Corporation</v>
      </c>
      <c r="Q41">
        <f ca="1">IF(ISNUMBER(SEARCH(StorageBox,StorageTable6[[#This Row],[Storage]])),1,0)</f>
        <v>0</v>
      </c>
      <c r="R41">
        <f ca="1">IF(StorageTable6[[#This Row],[Colu1]] = 1, SUM($Q$2:Q41),0)</f>
        <v>0</v>
      </c>
      <c r="S41" t="str">
        <f ca="1">IFERROR(INDEX(StorageTable6[Storage],MATCH(ROWS($S$2:S41),StorageTable6[Colu2],0)),"")</f>
        <v/>
      </c>
      <c r="U41" t="e">
        <f ca="1">OFFSET($S$2,,,COUNTIF(StorageTable6[Colu3],"?*"))</f>
        <v>#REF!</v>
      </c>
      <c r="AF41" t="s">
        <v>291</v>
      </c>
      <c r="AG41" s="12" t="s">
        <v>292</v>
      </c>
      <c r="AH41" s="12">
        <f ca="1">IF(ISNUMBER(SEARCH(UnitBox,Units57[[#This Row],[Chemical Unit]])),1,0)</f>
        <v>0</v>
      </c>
      <c r="AI41" s="12">
        <f ca="1">IF(Units57[[#This Row],[Col1]] = 1, SUM($AH$2:AH41),0)</f>
        <v>0</v>
      </c>
      <c r="AJ41" s="12" t="str">
        <f ca="1">IFERROR(INDEX(Units57[Chemical Unit],MATCH(ROWS($AJ$2:AJ41),Units57[Col2],0)),"")</f>
        <v/>
      </c>
      <c r="AK41" s="12"/>
      <c r="AL41" s="12" t="e">
        <f ca="1">OFFSET($AJ$2,,,COUNTIF(Units57[Col3],"?*"))</f>
        <v>#REF!</v>
      </c>
    </row>
    <row r="42" spans="1:38" x14ac:dyDescent="0.25">
      <c r="A42" s="6" t="s">
        <v>293</v>
      </c>
      <c r="B42" s="6" t="s">
        <v>294</v>
      </c>
      <c r="C42" s="6">
        <f ca="1">IF(ISNUMBER(SEARCH(DropBox,Jaco[[#This Row],[Vendor Name]])),1,0)</f>
        <v>0</v>
      </c>
      <c r="D42" s="6">
        <f ca="1">IF(Jaco[[#This Row],[Column2]] = 1, SUM($C$2:C42),0)</f>
        <v>0</v>
      </c>
      <c r="E42" s="6" t="str">
        <f ca="1">IFERROR(INDEX(Jaco[Vendor Name],
MATCH(ROWS($E$2:E42),Jaco[Column3],0)
),"")</f>
        <v/>
      </c>
      <c r="F42" s="6"/>
      <c r="G42" s="6" t="str">
        <f ca="1">OFFSET($E$2,,,COUNTIF(Jaco[Column4],"?*"))</f>
        <v>Goodfellow Corporation</v>
      </c>
      <c r="Q42">
        <f ca="1">IF(ISNUMBER(SEARCH(StorageBox,StorageTable6[[#This Row],[Storage]])),1,0)</f>
        <v>0</v>
      </c>
      <c r="R42">
        <f ca="1">IF(StorageTable6[[#This Row],[Colu1]] = 1, SUM($Q$2:Q42),0)</f>
        <v>0</v>
      </c>
      <c r="S42" t="str">
        <f ca="1">IFERROR(INDEX(StorageTable6[Storage],MATCH(ROWS($S$2:S42),StorageTable6[Colu2],0)),"")</f>
        <v/>
      </c>
      <c r="U42" t="e">
        <f ca="1">OFFSET($S$2,,,COUNTIF(StorageTable6[Colu3],"?*"))</f>
        <v>#REF!</v>
      </c>
      <c r="AF42" t="s">
        <v>295</v>
      </c>
      <c r="AG42" s="12" t="s">
        <v>296</v>
      </c>
      <c r="AH42" s="12">
        <f ca="1">IF(ISNUMBER(SEARCH(UnitBox,Units57[[#This Row],[Chemical Unit]])),1,0)</f>
        <v>0</v>
      </c>
      <c r="AI42" s="12">
        <f ca="1">IF(Units57[[#This Row],[Col1]] = 1, SUM($AH$2:AH42),0)</f>
        <v>0</v>
      </c>
      <c r="AJ42" s="12" t="str">
        <f ca="1">IFERROR(INDEX(Units57[Chemical Unit],MATCH(ROWS($AJ$2:AJ42),Units57[Col2],0)),"")</f>
        <v/>
      </c>
      <c r="AK42" s="12"/>
      <c r="AL42" s="12" t="e">
        <f ca="1">OFFSET($AJ$2,,,COUNTIF(Units57[Col3],"?*"))</f>
        <v>#REF!</v>
      </c>
    </row>
    <row r="43" spans="1:38" x14ac:dyDescent="0.25">
      <c r="A43" s="6" t="s">
        <v>297</v>
      </c>
      <c r="B43" s="6" t="s">
        <v>298</v>
      </c>
      <c r="C43" s="6">
        <f ca="1">IF(ISNUMBER(SEARCH(DropBox,Jaco[[#This Row],[Vendor Name]])),1,0)</f>
        <v>0</v>
      </c>
      <c r="D43" s="6">
        <f ca="1">IF(Jaco[[#This Row],[Column2]] = 1, SUM($C$2:C43),0)</f>
        <v>0</v>
      </c>
      <c r="E43" s="6" t="str">
        <f ca="1">IFERROR(INDEX(Jaco[Vendor Name],
MATCH(ROWS($E$2:E43),Jaco[Column3],0)
),"")</f>
        <v/>
      </c>
      <c r="F43" s="6"/>
      <c r="G43" s="6" t="str">
        <f ca="1">OFFSET($E$2,,,COUNTIF(Jaco[Column4],"?*"))</f>
        <v>Goodfellow Corporation</v>
      </c>
      <c r="Q43">
        <f ca="1">IF(ISNUMBER(SEARCH(StorageBox,StorageTable6[[#This Row],[Storage]])),1,0)</f>
        <v>0</v>
      </c>
      <c r="R43">
        <f ca="1">IF(StorageTable6[[#This Row],[Colu1]] = 1, SUM($Q$2:Q43),0)</f>
        <v>0</v>
      </c>
      <c r="S43" t="str">
        <f ca="1">IFERROR(INDEX(StorageTable6[Storage],MATCH(ROWS($S$2:S43),StorageTable6[Colu2],0)),"")</f>
        <v/>
      </c>
      <c r="U43" t="e">
        <f ca="1">OFFSET($S$2,,,COUNTIF(StorageTable6[Colu3],"?*"))</f>
        <v>#REF!</v>
      </c>
      <c r="AF43" t="s">
        <v>299</v>
      </c>
      <c r="AG43" s="12" t="s">
        <v>300</v>
      </c>
      <c r="AH43" s="12">
        <f ca="1">IF(ISNUMBER(SEARCH(UnitBox,Units57[[#This Row],[Chemical Unit]])),1,0)</f>
        <v>0</v>
      </c>
      <c r="AI43" s="12">
        <f ca="1">IF(Units57[[#This Row],[Col1]] = 1, SUM($AH$2:AH43),0)</f>
        <v>0</v>
      </c>
      <c r="AJ43" s="12" t="str">
        <f ca="1">IFERROR(INDEX(Units57[Chemical Unit],MATCH(ROWS($AJ$2:AJ43),Units57[Col2],0)),"")</f>
        <v/>
      </c>
      <c r="AK43" s="12"/>
      <c r="AL43" s="12" t="e">
        <f ca="1">OFFSET($AJ$2,,,COUNTIF(Units57[Col3],"?*"))</f>
        <v>#REF!</v>
      </c>
    </row>
    <row r="44" spans="1:38" x14ac:dyDescent="0.25">
      <c r="A44" s="6" t="s">
        <v>301</v>
      </c>
      <c r="B44" s="6" t="s">
        <v>302</v>
      </c>
      <c r="C44" s="6">
        <f ca="1">IF(ISNUMBER(SEARCH(DropBox,Jaco[[#This Row],[Vendor Name]])),1,0)</f>
        <v>0</v>
      </c>
      <c r="D44" s="6">
        <f ca="1">IF(Jaco[[#This Row],[Column2]] = 1, SUM($C$2:C44),0)</f>
        <v>0</v>
      </c>
      <c r="E44" s="6" t="str">
        <f ca="1">IFERROR(INDEX(Jaco[Vendor Name],
MATCH(ROWS($E$2:E44),Jaco[Column3],0)
),"")</f>
        <v/>
      </c>
      <c r="F44" s="6"/>
      <c r="G44" s="6" t="str">
        <f ca="1">OFFSET($E$2,,,COUNTIF(Jaco[Column4],"?*"))</f>
        <v>Goodfellow Corporation</v>
      </c>
      <c r="Q44">
        <f ca="1">IF(ISNUMBER(SEARCH(StorageBox,StorageTable6[[#This Row],[Storage]])),1,0)</f>
        <v>0</v>
      </c>
      <c r="R44">
        <f ca="1">IF(StorageTable6[[#This Row],[Colu1]] = 1, SUM($Q$2:Q44),0)</f>
        <v>0</v>
      </c>
      <c r="S44" t="str">
        <f ca="1">IFERROR(INDEX(StorageTable6[Storage],MATCH(ROWS($S$2:S44),StorageTable6[Colu2],0)),"")</f>
        <v/>
      </c>
      <c r="U44" t="e">
        <f ca="1">OFFSET($S$2,,,COUNTIF(StorageTable6[Colu3],"?*"))</f>
        <v>#REF!</v>
      </c>
      <c r="AF44" t="s">
        <v>303</v>
      </c>
      <c r="AG44" s="12" t="s">
        <v>304</v>
      </c>
      <c r="AH44" s="12">
        <f ca="1">IF(ISNUMBER(SEARCH(UnitBox,Units57[[#This Row],[Chemical Unit]])),1,0)</f>
        <v>0</v>
      </c>
      <c r="AI44" s="6">
        <f ca="1">IF(Units57[[#This Row],[Col1]] = 1, SUM($AH$2:AH44),0)</f>
        <v>0</v>
      </c>
      <c r="AJ44" s="6" t="str">
        <f ca="1">IFERROR(INDEX(Units57[Chemical Unit],MATCH(ROWS($AJ$2:AJ44),Units57[Col2],0)),"")</f>
        <v/>
      </c>
      <c r="AK44" s="12"/>
      <c r="AL44" s="12" t="e">
        <f ca="1">OFFSET($AJ$2,,,COUNTIF(Units57[Col3],"?*"))</f>
        <v>#REF!</v>
      </c>
    </row>
    <row r="45" spans="1:38" x14ac:dyDescent="0.25">
      <c r="A45" s="6" t="s">
        <v>305</v>
      </c>
      <c r="B45" s="6" t="s">
        <v>306</v>
      </c>
      <c r="C45" s="6">
        <f ca="1">IF(ISNUMBER(SEARCH(DropBox,Jaco[[#This Row],[Vendor Name]])),1,0)</f>
        <v>0</v>
      </c>
      <c r="D45" s="6">
        <f ca="1">IF(Jaco[[#This Row],[Column2]] = 1, SUM($C$2:C45),0)</f>
        <v>0</v>
      </c>
      <c r="E45" s="6" t="str">
        <f ca="1">IFERROR(INDEX(Jaco[Vendor Name],
MATCH(ROWS($E$2:E45),Jaco[Column3],0)
),"")</f>
        <v/>
      </c>
      <c r="F45" s="6"/>
      <c r="G45" s="6" t="str">
        <f ca="1">OFFSET($E$2,,,COUNTIF(Jaco[Column4],"?*"))</f>
        <v>Goodfellow Corporation</v>
      </c>
      <c r="Q45">
        <f ca="1">IF(ISNUMBER(SEARCH(StorageBox,StorageTable6[[#This Row],[Storage]])),1,0)</f>
        <v>0</v>
      </c>
      <c r="R45">
        <f ca="1">IF(StorageTable6[[#This Row],[Colu1]] = 1, SUM($Q$2:Q45),0)</f>
        <v>0</v>
      </c>
      <c r="S45" t="str">
        <f ca="1">IFERROR(INDEX(StorageTable6[Storage],MATCH(ROWS($S$2:S45),StorageTable6[Colu2],0)),"")</f>
        <v/>
      </c>
      <c r="U45" t="e">
        <f ca="1">OFFSET($S$2,,,COUNTIF(StorageTable6[Colu3],"?*"))</f>
        <v>#REF!</v>
      </c>
      <c r="AF45" t="s">
        <v>307</v>
      </c>
      <c r="AG45" s="12"/>
      <c r="AH45" s="12">
        <f ca="1">IF(ISNUMBER(SEARCH(UnitBox,Units57[[#This Row],[Chemical Unit]])),1,0)</f>
        <v>0</v>
      </c>
      <c r="AI45" s="12">
        <f ca="1">IF(Units57[[#This Row],[Col1]] = 1, SUM($AH$2:AH45),0)</f>
        <v>0</v>
      </c>
      <c r="AJ45" s="12" t="str">
        <f ca="1">IFERROR(INDEX(Units57[Chemical Unit],MATCH(ROWS($AJ$2:AJ45),Units57[Col2],0)),"")</f>
        <v/>
      </c>
      <c r="AK45" s="12"/>
      <c r="AL45" s="12" t="e">
        <f ca="1">OFFSET($AJ$2,,,COUNTIF(Units57[Col3],"?*"))</f>
        <v>#REF!</v>
      </c>
    </row>
    <row r="46" spans="1:38" x14ac:dyDescent="0.25">
      <c r="A46" s="6" t="s">
        <v>308</v>
      </c>
      <c r="B46" s="6" t="s">
        <v>309</v>
      </c>
      <c r="C46" s="6">
        <f ca="1">IF(ISNUMBER(SEARCH(DropBox,Jaco[[#This Row],[Vendor Name]])),1,0)</f>
        <v>0</v>
      </c>
      <c r="D46" s="6">
        <f ca="1">IF(Jaco[[#This Row],[Column2]] = 1, SUM($C$2:C46),0)</f>
        <v>0</v>
      </c>
      <c r="E46" s="6" t="str">
        <f ca="1">IFERROR(INDEX(Jaco[Vendor Name],
MATCH(ROWS($E$2:E46),Jaco[Column3],0)
),"")</f>
        <v/>
      </c>
      <c r="F46" s="6"/>
      <c r="G46" s="6" t="str">
        <f ca="1">OFFSET($E$2,,,COUNTIF(Jaco[Column4],"?*"))</f>
        <v>Goodfellow Corporation</v>
      </c>
      <c r="Q46">
        <f ca="1">IF(ISNUMBER(SEARCH(StorageBox,StorageTable6[[#This Row],[Storage]])),1,0)</f>
        <v>0</v>
      </c>
      <c r="R46">
        <f ca="1">IF(StorageTable6[[#This Row],[Colu1]] = 1, SUM($Q$2:Q46),0)</f>
        <v>0</v>
      </c>
      <c r="S46" t="str">
        <f ca="1">IFERROR(INDEX(StorageTable6[Storage],MATCH(ROWS($S$2:S46),StorageTable6[Colu2],0)),"")</f>
        <v/>
      </c>
      <c r="U46" t="e">
        <f ca="1">OFFSET($S$2,,,COUNTIF(StorageTable6[Colu3],"?*"))</f>
        <v>#REF!</v>
      </c>
    </row>
    <row r="47" spans="1:38" x14ac:dyDescent="0.25">
      <c r="A47" s="6" t="s">
        <v>310</v>
      </c>
      <c r="B47" s="6" t="s">
        <v>311</v>
      </c>
      <c r="C47" s="6">
        <f ca="1">IF(ISNUMBER(SEARCH(DropBox,Jaco[[#This Row],[Vendor Name]])),1,0)</f>
        <v>0</v>
      </c>
      <c r="D47" s="6">
        <f ca="1">IF(Jaco[[#This Row],[Column2]] = 1, SUM($C$2:C47),0)</f>
        <v>0</v>
      </c>
      <c r="E47" s="6" t="str">
        <f ca="1">IFERROR(INDEX(Jaco[Vendor Name],
MATCH(ROWS($E$2:E47),Jaco[Column3],0)
),"")</f>
        <v/>
      </c>
      <c r="F47" s="6"/>
      <c r="G47" s="6" t="str">
        <f ca="1">OFFSET($E$2,,,COUNTIF(Jaco[Column4],"?*"))</f>
        <v>Goodfellow Corporation</v>
      </c>
      <c r="Q47">
        <f ca="1">IF(ISNUMBER(SEARCH(StorageBox,StorageTable6[[#This Row],[Storage]])),1,0)</f>
        <v>0</v>
      </c>
      <c r="R47">
        <f ca="1">IF(StorageTable6[[#This Row],[Colu1]] = 1, SUM($Q$2:Q47),0)</f>
        <v>0</v>
      </c>
      <c r="S47" t="str">
        <f ca="1">IFERROR(INDEX(StorageTable6[Storage],MATCH(ROWS($S$2:S47),StorageTable6[Colu2],0)),"")</f>
        <v/>
      </c>
      <c r="U47" t="e">
        <f ca="1">OFFSET($S$2,,,COUNTIF(StorageTable6[Colu3],"?*"))</f>
        <v>#REF!</v>
      </c>
    </row>
    <row r="48" spans="1:38" x14ac:dyDescent="0.25">
      <c r="A48" s="6" t="s">
        <v>312</v>
      </c>
      <c r="B48" s="6" t="s">
        <v>313</v>
      </c>
      <c r="C48" s="6">
        <f ca="1">IF(ISNUMBER(SEARCH(DropBox,Jaco[[#This Row],[Vendor Name]])),1,0)</f>
        <v>0</v>
      </c>
      <c r="D48" s="6">
        <f ca="1">IF(Jaco[[#This Row],[Column2]] = 1, SUM($C$2:C48),0)</f>
        <v>0</v>
      </c>
      <c r="E48" s="6" t="str">
        <f ca="1">IFERROR(INDEX(Jaco[Vendor Name],
MATCH(ROWS($E$2:E48),Jaco[Column3],0)
),"")</f>
        <v/>
      </c>
      <c r="F48" s="6"/>
      <c r="G48" s="6" t="str">
        <f ca="1">OFFSET($E$2,,,COUNTIF(Jaco[Column4],"?*"))</f>
        <v>Goodfellow Corporation</v>
      </c>
      <c r="Q48">
        <f ca="1">IF(ISNUMBER(SEARCH(StorageBox,StorageTable6[[#This Row],[Storage]])),1,0)</f>
        <v>0</v>
      </c>
      <c r="R48">
        <f ca="1">IF(StorageTable6[[#This Row],[Colu1]] = 1, SUM($Q$2:Q48),0)</f>
        <v>0</v>
      </c>
      <c r="S48" t="str">
        <f ca="1">IFERROR(INDEX(StorageTable6[Storage],MATCH(ROWS($S$2:S48),StorageTable6[Colu2],0)),"")</f>
        <v/>
      </c>
      <c r="U48" t="e">
        <f ca="1">OFFSET($S$2,,,COUNTIF(StorageTable6[Colu3],"?*"))</f>
        <v>#REF!</v>
      </c>
    </row>
    <row r="49" spans="1:21" x14ac:dyDescent="0.25">
      <c r="A49" s="6" t="s">
        <v>314</v>
      </c>
      <c r="B49" s="6" t="s">
        <v>315</v>
      </c>
      <c r="C49" s="6">
        <f ca="1">IF(ISNUMBER(SEARCH(DropBox,Jaco[[#This Row],[Vendor Name]])),1,0)</f>
        <v>0</v>
      </c>
      <c r="D49" s="6">
        <f ca="1">IF(Jaco[[#This Row],[Column2]] = 1, SUM($C$2:C49),0)</f>
        <v>0</v>
      </c>
      <c r="E49" s="6" t="str">
        <f ca="1">IFERROR(INDEX(Jaco[Vendor Name],
MATCH(ROWS($E$2:E49),Jaco[Column3],0)
),"")</f>
        <v/>
      </c>
      <c r="F49" s="6"/>
      <c r="G49" s="6" t="str">
        <f ca="1">OFFSET($E$2,,,COUNTIF(Jaco[Column4],"?*"))</f>
        <v>Goodfellow Corporation</v>
      </c>
      <c r="Q49">
        <f ca="1">IF(ISNUMBER(SEARCH(StorageBox,StorageTable6[[#This Row],[Storage]])),1,0)</f>
        <v>0</v>
      </c>
      <c r="R49">
        <f ca="1">IF(StorageTable6[[#This Row],[Colu1]] = 1, SUM($Q$2:Q49),0)</f>
        <v>0</v>
      </c>
      <c r="S49" t="str">
        <f ca="1">IFERROR(INDEX(StorageTable6[Storage],MATCH(ROWS($S$2:S49),StorageTable6[Colu2],0)),"")</f>
        <v/>
      </c>
      <c r="U49" t="e">
        <f ca="1">OFFSET($S$2,,,COUNTIF(StorageTable6[Colu3],"?*"))</f>
        <v>#REF!</v>
      </c>
    </row>
    <row r="50" spans="1:21" x14ac:dyDescent="0.25">
      <c r="A50" s="6" t="s">
        <v>316</v>
      </c>
      <c r="B50" s="6" t="s">
        <v>317</v>
      </c>
      <c r="C50" s="6">
        <f ca="1">IF(ISNUMBER(SEARCH(DropBox,Jaco[[#This Row],[Vendor Name]])),1,0)</f>
        <v>0</v>
      </c>
      <c r="D50" s="6">
        <f ca="1">IF(Jaco[[#This Row],[Column2]] = 1, SUM($C$2:C50),0)</f>
        <v>0</v>
      </c>
      <c r="E50" s="6" t="str">
        <f ca="1">IFERROR(INDEX(Jaco[Vendor Name],
MATCH(ROWS($E$2:E50),Jaco[Column3],0)
),"")</f>
        <v/>
      </c>
      <c r="F50" s="6"/>
      <c r="G50" s="6" t="str">
        <f ca="1">OFFSET($E$2,,,COUNTIF(Jaco[Column4],"?*"))</f>
        <v>Goodfellow Corporation</v>
      </c>
      <c r="Q50">
        <f ca="1">IF(ISNUMBER(SEARCH(StorageBox,StorageTable6[[#This Row],[Storage]])),1,0)</f>
        <v>0</v>
      </c>
      <c r="R50">
        <f ca="1">IF(StorageTable6[[#This Row],[Colu1]] = 1, SUM($Q$2:Q50),0)</f>
        <v>0</v>
      </c>
      <c r="S50" t="str">
        <f ca="1">IFERROR(INDEX(StorageTable6[Storage],MATCH(ROWS($S$2:S50),StorageTable6[Colu2],0)),"")</f>
        <v/>
      </c>
      <c r="U50" t="e">
        <f ca="1">OFFSET($S$2,,,COUNTIF(StorageTable6[Colu3],"?*"))</f>
        <v>#REF!</v>
      </c>
    </row>
    <row r="51" spans="1:21" x14ac:dyDescent="0.25">
      <c r="A51" s="6" t="s">
        <v>318</v>
      </c>
      <c r="B51" s="6" t="s">
        <v>319</v>
      </c>
      <c r="C51" s="6">
        <f ca="1">IF(ISNUMBER(SEARCH(DropBox,Jaco[[#This Row],[Vendor Name]])),1,0)</f>
        <v>0</v>
      </c>
      <c r="D51" s="6">
        <f ca="1">IF(Jaco[[#This Row],[Column2]] = 1, SUM($C$2:C51),0)</f>
        <v>0</v>
      </c>
      <c r="E51" s="6" t="str">
        <f ca="1">IFERROR(INDEX(Jaco[Vendor Name],
MATCH(ROWS($E$2:E51),Jaco[Column3],0)
),"")</f>
        <v/>
      </c>
      <c r="F51" s="6"/>
      <c r="G51" s="6" t="str">
        <f ca="1">OFFSET($E$2,,,COUNTIF(Jaco[Column4],"?*"))</f>
        <v>Goodfellow Corporation</v>
      </c>
      <c r="Q51">
        <f ca="1">IF(ISNUMBER(SEARCH(StorageBox,StorageTable6[[#This Row],[Storage]])),1,0)</f>
        <v>0</v>
      </c>
      <c r="R51">
        <f ca="1">IF(StorageTable6[[#This Row],[Colu1]] = 1, SUM($Q$2:Q51),0)</f>
        <v>0</v>
      </c>
      <c r="S51" t="str">
        <f ca="1">IFERROR(INDEX(StorageTable6[Storage],MATCH(ROWS($S$2:S51),StorageTable6[Colu2],0)),"")</f>
        <v/>
      </c>
      <c r="U51" t="e">
        <f ca="1">OFFSET($S$2,,,COUNTIF(StorageTable6[Colu3],"?*"))</f>
        <v>#REF!</v>
      </c>
    </row>
    <row r="52" spans="1:21" x14ac:dyDescent="0.25">
      <c r="A52" s="6" t="s">
        <v>320</v>
      </c>
      <c r="B52" s="6" t="s">
        <v>321</v>
      </c>
      <c r="C52" s="6">
        <f ca="1">IF(ISNUMBER(SEARCH(DropBox,Jaco[[#This Row],[Vendor Name]])),1,0)</f>
        <v>0</v>
      </c>
      <c r="D52" s="6">
        <f ca="1">IF(Jaco[[#This Row],[Column2]] = 1, SUM($C$2:C52),0)</f>
        <v>0</v>
      </c>
      <c r="E52" s="6" t="str">
        <f ca="1">IFERROR(INDEX(Jaco[Vendor Name],
MATCH(ROWS($E$2:E52),Jaco[Column3],0)
),"")</f>
        <v/>
      </c>
      <c r="F52" s="6"/>
      <c r="G52" s="6" t="str">
        <f ca="1">OFFSET($E$2,,,COUNTIF(Jaco[Column4],"?*"))</f>
        <v>Goodfellow Corporation</v>
      </c>
      <c r="Q52">
        <f ca="1">IF(ISNUMBER(SEARCH(StorageBox,StorageTable6[[#This Row],[Storage]])),1,0)</f>
        <v>0</v>
      </c>
      <c r="R52">
        <f ca="1">IF(StorageTable6[[#This Row],[Colu1]] = 1, SUM($Q$2:Q52),0)</f>
        <v>0</v>
      </c>
      <c r="S52" t="str">
        <f ca="1">IFERROR(INDEX(StorageTable6[Storage],MATCH(ROWS($S$2:S52),StorageTable6[Colu2],0)),"")</f>
        <v/>
      </c>
      <c r="U52" t="e">
        <f ca="1">OFFSET($S$2,,,COUNTIF(StorageTable6[Colu3],"?*"))</f>
        <v>#REF!</v>
      </c>
    </row>
    <row r="53" spans="1:21" x14ac:dyDescent="0.25">
      <c r="A53" s="6" t="s">
        <v>322</v>
      </c>
      <c r="B53" s="6" t="s">
        <v>323</v>
      </c>
      <c r="C53" s="6">
        <f ca="1">IF(ISNUMBER(SEARCH(DropBox,Jaco[[#This Row],[Vendor Name]])),1,0)</f>
        <v>0</v>
      </c>
      <c r="D53" s="6">
        <f ca="1">IF(Jaco[[#This Row],[Column2]] = 1, SUM($C$2:C53),0)</f>
        <v>0</v>
      </c>
      <c r="E53" s="6" t="str">
        <f ca="1">IFERROR(INDEX(Jaco[Vendor Name],
MATCH(ROWS($E$2:E53),Jaco[Column3],0)
),"")</f>
        <v/>
      </c>
      <c r="F53" s="6"/>
      <c r="G53" s="6" t="str">
        <f ca="1">OFFSET($E$2,,,COUNTIF(Jaco[Column4],"?*"))</f>
        <v>Goodfellow Corporation</v>
      </c>
      <c r="Q53">
        <f ca="1">IF(ISNUMBER(SEARCH(StorageBox,StorageTable6[[#This Row],[Storage]])),1,0)</f>
        <v>0</v>
      </c>
      <c r="R53">
        <f ca="1">IF(StorageTable6[[#This Row],[Colu1]] = 1, SUM($Q$2:Q53),0)</f>
        <v>0</v>
      </c>
      <c r="S53" t="str">
        <f ca="1">IFERROR(INDEX(StorageTable6[Storage],MATCH(ROWS($S$2:S53),StorageTable6[Colu2],0)),"")</f>
        <v/>
      </c>
      <c r="U53" t="e">
        <f ca="1">OFFSET($S$2,,,COUNTIF(StorageTable6[Colu3],"?*"))</f>
        <v>#REF!</v>
      </c>
    </row>
    <row r="54" spans="1:21" x14ac:dyDescent="0.25">
      <c r="A54" s="6" t="s">
        <v>324</v>
      </c>
      <c r="B54" s="6" t="s">
        <v>325</v>
      </c>
      <c r="C54" s="6">
        <f ca="1">IF(ISNUMBER(SEARCH(DropBox,Jaco[[#This Row],[Vendor Name]])),1,0)</f>
        <v>0</v>
      </c>
      <c r="D54" s="6">
        <f ca="1">IF(Jaco[[#This Row],[Column2]] = 1, SUM($C$2:C54),0)</f>
        <v>0</v>
      </c>
      <c r="E54" s="6" t="str">
        <f ca="1">IFERROR(INDEX(Jaco[Vendor Name],
MATCH(ROWS($E$2:E54),Jaco[Column3],0)
),"")</f>
        <v/>
      </c>
      <c r="F54" s="6"/>
      <c r="G54" s="6" t="str">
        <f ca="1">OFFSET($E$2,,,COUNTIF(Jaco[Column4],"?*"))</f>
        <v>Goodfellow Corporation</v>
      </c>
      <c r="Q54">
        <f ca="1">IF(ISNUMBER(SEARCH(StorageBox,StorageTable6[[#This Row],[Storage]])),1,0)</f>
        <v>0</v>
      </c>
      <c r="R54">
        <f ca="1">IF(StorageTable6[[#This Row],[Colu1]] = 1, SUM($Q$2:Q54),0)</f>
        <v>0</v>
      </c>
      <c r="S54" t="str">
        <f ca="1">IFERROR(INDEX(StorageTable6[Storage],MATCH(ROWS($S$2:S54),StorageTable6[Colu2],0)),"")</f>
        <v/>
      </c>
      <c r="U54" t="e">
        <f ca="1">OFFSET($S$2,,,COUNTIF(StorageTable6[Colu3],"?*"))</f>
        <v>#REF!</v>
      </c>
    </row>
    <row r="55" spans="1:21" x14ac:dyDescent="0.25">
      <c r="A55" s="6" t="s">
        <v>326</v>
      </c>
      <c r="B55" s="6" t="s">
        <v>327</v>
      </c>
      <c r="C55" s="6">
        <f ca="1">IF(ISNUMBER(SEARCH(DropBox,Jaco[[#This Row],[Vendor Name]])),1,0)</f>
        <v>0</v>
      </c>
      <c r="D55" s="6">
        <f ca="1">IF(Jaco[[#This Row],[Column2]] = 1, SUM($C$2:C55),0)</f>
        <v>0</v>
      </c>
      <c r="E55" s="6" t="str">
        <f ca="1">IFERROR(INDEX(Jaco[Vendor Name],
MATCH(ROWS($E$2:E55),Jaco[Column3],0)
),"")</f>
        <v/>
      </c>
      <c r="F55" s="6"/>
      <c r="G55" s="6" t="str">
        <f ca="1">OFFSET($E$2,,,COUNTIF(Jaco[Column4],"?*"))</f>
        <v>Goodfellow Corporation</v>
      </c>
      <c r="Q55">
        <f ca="1">IF(ISNUMBER(SEARCH(StorageBox,StorageTable6[[#This Row],[Storage]])),1,0)</f>
        <v>0</v>
      </c>
      <c r="R55">
        <f ca="1">IF(StorageTable6[[#This Row],[Colu1]] = 1, SUM($Q$2:Q55),0)</f>
        <v>0</v>
      </c>
      <c r="S55" t="str">
        <f ca="1">IFERROR(INDEX(StorageTable6[Storage],MATCH(ROWS($S$2:S55),StorageTable6[Colu2],0)),"")</f>
        <v/>
      </c>
      <c r="U55" t="e">
        <f ca="1">OFFSET($S$2,,,COUNTIF(StorageTable6[Colu3],"?*"))</f>
        <v>#REF!</v>
      </c>
    </row>
    <row r="56" spans="1:21" x14ac:dyDescent="0.25">
      <c r="A56" s="6" t="s">
        <v>328</v>
      </c>
      <c r="B56" s="6" t="s">
        <v>329</v>
      </c>
      <c r="C56" s="6">
        <f ca="1">IF(ISNUMBER(SEARCH(DropBox,Jaco[[#This Row],[Vendor Name]])),1,0)</f>
        <v>0</v>
      </c>
      <c r="D56" s="6">
        <f ca="1">IF(Jaco[[#This Row],[Column2]] = 1, SUM($C$2:C56),0)</f>
        <v>0</v>
      </c>
      <c r="E56" s="6" t="str">
        <f ca="1">IFERROR(INDEX(Jaco[Vendor Name],
MATCH(ROWS($E$2:E56),Jaco[Column3],0)
),"")</f>
        <v/>
      </c>
      <c r="F56" s="6"/>
      <c r="G56" s="6" t="str">
        <f ca="1">OFFSET($E$2,,,COUNTIF(Jaco[Column4],"?*"))</f>
        <v>Goodfellow Corporation</v>
      </c>
      <c r="Q56">
        <f ca="1">IF(ISNUMBER(SEARCH(StorageBox,StorageTable6[[#This Row],[Storage]])),1,0)</f>
        <v>0</v>
      </c>
      <c r="R56">
        <f ca="1">IF(StorageTable6[[#This Row],[Colu1]] = 1, SUM($Q$2:Q56),0)</f>
        <v>0</v>
      </c>
      <c r="S56" t="str">
        <f ca="1">IFERROR(INDEX(StorageTable6[Storage],MATCH(ROWS($S$2:S56),StorageTable6[Colu2],0)),"")</f>
        <v/>
      </c>
      <c r="U56" t="e">
        <f ca="1">OFFSET($S$2,,,COUNTIF(StorageTable6[Colu3],"?*"))</f>
        <v>#REF!</v>
      </c>
    </row>
    <row r="57" spans="1:21" x14ac:dyDescent="0.25">
      <c r="A57" s="6" t="s">
        <v>330</v>
      </c>
      <c r="B57" s="6" t="s">
        <v>331</v>
      </c>
      <c r="C57" s="6">
        <f ca="1">IF(ISNUMBER(SEARCH(DropBox,Jaco[[#This Row],[Vendor Name]])),1,0)</f>
        <v>0</v>
      </c>
      <c r="D57" s="6">
        <f ca="1">IF(Jaco[[#This Row],[Column2]] = 1, SUM($C$2:C57),0)</f>
        <v>0</v>
      </c>
      <c r="E57" s="6" t="str">
        <f ca="1">IFERROR(INDEX(Jaco[Vendor Name],
MATCH(ROWS($E$2:E57),Jaco[Column3],0)
),"")</f>
        <v/>
      </c>
      <c r="F57" s="6"/>
      <c r="G57" s="6" t="str">
        <f ca="1">OFFSET($E$2,,,COUNTIF(Jaco[Column4],"?*"))</f>
        <v>Goodfellow Corporation</v>
      </c>
      <c r="Q57">
        <f ca="1">IF(ISNUMBER(SEARCH(StorageBox,StorageTable6[[#This Row],[Storage]])),1,0)</f>
        <v>0</v>
      </c>
      <c r="R57">
        <f ca="1">IF(StorageTable6[[#This Row],[Colu1]] = 1, SUM($Q$2:Q57),0)</f>
        <v>0</v>
      </c>
      <c r="S57" t="str">
        <f ca="1">IFERROR(INDEX(StorageTable6[Storage],MATCH(ROWS($S$2:S57),StorageTable6[Colu2],0)),"")</f>
        <v/>
      </c>
      <c r="U57" t="e">
        <f ca="1">OFFSET($S$2,,,COUNTIF(StorageTable6[Colu3],"?*"))</f>
        <v>#REF!</v>
      </c>
    </row>
    <row r="58" spans="1:21" x14ac:dyDescent="0.25">
      <c r="A58" s="6" t="s">
        <v>332</v>
      </c>
      <c r="B58" s="6" t="s">
        <v>333</v>
      </c>
      <c r="C58" s="6">
        <f ca="1">IF(ISNUMBER(SEARCH(DropBox,Jaco[[#This Row],[Vendor Name]])),1,0)</f>
        <v>0</v>
      </c>
      <c r="D58" s="6">
        <f ca="1">IF(Jaco[[#This Row],[Column2]] = 1, SUM($C$2:C58),0)</f>
        <v>0</v>
      </c>
      <c r="E58" s="6" t="str">
        <f ca="1">IFERROR(INDEX(Jaco[Vendor Name],
MATCH(ROWS($E$2:E58),Jaco[Column3],0)
),"")</f>
        <v/>
      </c>
      <c r="F58" s="6"/>
      <c r="G58" s="6" t="str">
        <f ca="1">OFFSET($E$2,,,COUNTIF(Jaco[Column4],"?*"))</f>
        <v>Goodfellow Corporation</v>
      </c>
      <c r="Q58">
        <f ca="1">IF(ISNUMBER(SEARCH(StorageBox,StorageTable6[[#This Row],[Storage]])),1,0)</f>
        <v>0</v>
      </c>
      <c r="R58">
        <f ca="1">IF(StorageTable6[[#This Row],[Colu1]] = 1, SUM($Q$2:Q58),0)</f>
        <v>0</v>
      </c>
      <c r="S58" t="str">
        <f ca="1">IFERROR(INDEX(StorageTable6[Storage],MATCH(ROWS($S$2:S58),StorageTable6[Colu2],0)),"")</f>
        <v/>
      </c>
      <c r="U58" t="e">
        <f ca="1">OFFSET($S$2,,,COUNTIF(StorageTable6[Colu3],"?*"))</f>
        <v>#REF!</v>
      </c>
    </row>
    <row r="59" spans="1:21" x14ac:dyDescent="0.25">
      <c r="A59" s="6" t="s">
        <v>334</v>
      </c>
      <c r="B59" s="6" t="s">
        <v>335</v>
      </c>
      <c r="C59" s="6">
        <f ca="1">IF(ISNUMBER(SEARCH(DropBox,Jaco[[#This Row],[Vendor Name]])),1,0)</f>
        <v>0</v>
      </c>
      <c r="D59" s="6">
        <f ca="1">IF(Jaco[[#This Row],[Column2]] = 1, SUM($C$2:C59),0)</f>
        <v>0</v>
      </c>
      <c r="E59" s="6" t="str">
        <f ca="1">IFERROR(INDEX(Jaco[Vendor Name],
MATCH(ROWS($E$2:E59),Jaco[Column3],0)
),"")</f>
        <v/>
      </c>
      <c r="F59" s="6"/>
      <c r="G59" s="6" t="str">
        <f ca="1">OFFSET($E$2,,,COUNTIF(Jaco[Column4],"?*"))</f>
        <v>Goodfellow Corporation</v>
      </c>
      <c r="Q59">
        <f ca="1">IF(ISNUMBER(SEARCH(StorageBox,StorageTable6[[#This Row],[Storage]])),1,0)</f>
        <v>0</v>
      </c>
      <c r="R59">
        <f ca="1">IF(StorageTable6[[#This Row],[Colu1]] = 1, SUM($Q$2:Q59),0)</f>
        <v>0</v>
      </c>
      <c r="S59" t="str">
        <f ca="1">IFERROR(INDEX(StorageTable6[Storage],MATCH(ROWS($S$2:S59),StorageTable6[Colu2],0)),"")</f>
        <v/>
      </c>
      <c r="U59" t="e">
        <f ca="1">OFFSET($S$2,,,COUNTIF(StorageTable6[Colu3],"?*"))</f>
        <v>#REF!</v>
      </c>
    </row>
    <row r="60" spans="1:21" x14ac:dyDescent="0.25">
      <c r="A60" s="6" t="s">
        <v>336</v>
      </c>
      <c r="B60" s="6" t="s">
        <v>337</v>
      </c>
      <c r="C60" s="6">
        <f ca="1">IF(ISNUMBER(SEARCH(DropBox,Jaco[[#This Row],[Vendor Name]])),1,0)</f>
        <v>0</v>
      </c>
      <c r="D60" s="6">
        <f ca="1">IF(Jaco[[#This Row],[Column2]] = 1, SUM($C$2:C60),0)</f>
        <v>0</v>
      </c>
      <c r="E60" s="6" t="str">
        <f ca="1">IFERROR(INDEX(Jaco[Vendor Name],
MATCH(ROWS($E$2:E60),Jaco[Column3],0)
),"")</f>
        <v/>
      </c>
      <c r="F60" s="6"/>
      <c r="G60" s="6" t="str">
        <f ca="1">OFFSET($E$2,,,COUNTIF(Jaco[Column4],"?*"))</f>
        <v>Goodfellow Corporation</v>
      </c>
    </row>
    <row r="61" spans="1:21" x14ac:dyDescent="0.25">
      <c r="A61" s="6" t="s">
        <v>338</v>
      </c>
      <c r="B61" s="6" t="s">
        <v>339</v>
      </c>
      <c r="C61" s="6">
        <f ca="1">IF(ISNUMBER(SEARCH(DropBox,Jaco[[#This Row],[Vendor Name]])),1,0)</f>
        <v>0</v>
      </c>
      <c r="D61" s="6">
        <f ca="1">IF(Jaco[[#This Row],[Column2]] = 1, SUM($C$2:C61),0)</f>
        <v>0</v>
      </c>
      <c r="E61" s="6" t="str">
        <f ca="1">IFERROR(INDEX(Jaco[Vendor Name],
MATCH(ROWS($E$2:E61),Jaco[Column3],0)
),"")</f>
        <v/>
      </c>
      <c r="F61" s="6"/>
      <c r="G61" s="6" t="str">
        <f ca="1">OFFSET($E$2,,,COUNTIF(Jaco[Column4],"?*"))</f>
        <v>Goodfellow Corporation</v>
      </c>
    </row>
    <row r="62" spans="1:21" x14ac:dyDescent="0.25">
      <c r="A62" s="6" t="s">
        <v>340</v>
      </c>
      <c r="B62" s="6" t="s">
        <v>341</v>
      </c>
      <c r="C62" s="6">
        <f ca="1">IF(ISNUMBER(SEARCH(DropBox,Jaco[[#This Row],[Vendor Name]])),1,0)</f>
        <v>0</v>
      </c>
      <c r="D62" s="6">
        <f ca="1">IF(Jaco[[#This Row],[Column2]] = 1, SUM($C$2:C62),0)</f>
        <v>0</v>
      </c>
      <c r="E62" s="6" t="str">
        <f ca="1">IFERROR(INDEX(Jaco[Vendor Name],
MATCH(ROWS($E$2:E62),Jaco[Column3],0)
),"")</f>
        <v/>
      </c>
      <c r="F62" s="6"/>
      <c r="G62" s="6" t="str">
        <f ca="1">OFFSET($E$2,,,COUNTIF(Jaco[Column4],"?*"))</f>
        <v>Goodfellow Corporation</v>
      </c>
    </row>
    <row r="63" spans="1:21" x14ac:dyDescent="0.25">
      <c r="A63" s="6" t="s">
        <v>342</v>
      </c>
      <c r="B63" s="6" t="s">
        <v>343</v>
      </c>
      <c r="C63" s="6">
        <f ca="1">IF(ISNUMBER(SEARCH(DropBox,Jaco[[#This Row],[Vendor Name]])),1,0)</f>
        <v>0</v>
      </c>
      <c r="D63" s="6">
        <f ca="1">IF(Jaco[[#This Row],[Column2]] = 1, SUM($C$2:C63),0)</f>
        <v>0</v>
      </c>
      <c r="E63" s="6" t="str">
        <f ca="1">IFERROR(INDEX(Jaco[Vendor Name],
MATCH(ROWS($E$2:E63),Jaco[Column3],0)
),"")</f>
        <v/>
      </c>
      <c r="F63" s="6"/>
      <c r="G63" s="6" t="str">
        <f ca="1">OFFSET($E$2,,,COUNTIF(Jaco[Column4],"?*"))</f>
        <v>Goodfellow Corporation</v>
      </c>
    </row>
    <row r="64" spans="1:21" x14ac:dyDescent="0.25">
      <c r="A64" s="6" t="s">
        <v>344</v>
      </c>
      <c r="B64" s="6" t="s">
        <v>345</v>
      </c>
      <c r="C64" s="6">
        <f ca="1">IF(ISNUMBER(SEARCH(DropBox,Jaco[[#This Row],[Vendor Name]])),1,0)</f>
        <v>0</v>
      </c>
      <c r="D64" s="6">
        <f ca="1">IF(Jaco[[#This Row],[Column2]] = 1, SUM($C$2:C64),0)</f>
        <v>0</v>
      </c>
      <c r="E64" s="6" t="str">
        <f ca="1">IFERROR(INDEX(Jaco[Vendor Name],
MATCH(ROWS($E$2:E64),Jaco[Column3],0)
),"")</f>
        <v/>
      </c>
      <c r="F64" s="6"/>
      <c r="G64" s="6" t="str">
        <f ca="1">OFFSET($E$2,,,COUNTIF(Jaco[Column4],"?*"))</f>
        <v>Goodfellow Corporation</v>
      </c>
    </row>
    <row r="65" spans="1:7" x14ac:dyDescent="0.25">
      <c r="A65" s="6" t="s">
        <v>346</v>
      </c>
      <c r="B65" s="6" t="s">
        <v>347</v>
      </c>
      <c r="C65" s="6">
        <f ca="1">IF(ISNUMBER(SEARCH(DropBox,Jaco[[#This Row],[Vendor Name]])),1,0)</f>
        <v>0</v>
      </c>
      <c r="D65" s="6">
        <f ca="1">IF(Jaco[[#This Row],[Column2]] = 1, SUM($C$2:C65),0)</f>
        <v>0</v>
      </c>
      <c r="E65" s="6" t="str">
        <f ca="1">IFERROR(INDEX(Jaco[Vendor Name],
MATCH(ROWS($E$2:E65),Jaco[Column3],0)
),"")</f>
        <v/>
      </c>
      <c r="F65" s="6"/>
      <c r="G65" s="6" t="str">
        <f ca="1">OFFSET($E$2,,,COUNTIF(Jaco[Column4],"?*"))</f>
        <v>Goodfellow Corporation</v>
      </c>
    </row>
    <row r="66" spans="1:7" x14ac:dyDescent="0.25">
      <c r="A66" s="6" t="s">
        <v>348</v>
      </c>
      <c r="B66" s="6" t="s">
        <v>349</v>
      </c>
      <c r="C66" s="6">
        <f ca="1">IF(ISNUMBER(SEARCH(DropBox,Jaco[[#This Row],[Vendor Name]])),1,0)</f>
        <v>0</v>
      </c>
      <c r="D66" s="6">
        <f ca="1">IF(Jaco[[#This Row],[Column2]] = 1, SUM($C$2:C66),0)</f>
        <v>0</v>
      </c>
      <c r="E66" s="6" t="str">
        <f ca="1">IFERROR(INDEX(Jaco[Vendor Name],
MATCH(ROWS($E$2:E66),Jaco[Column3],0)
),"")</f>
        <v/>
      </c>
      <c r="F66" s="6"/>
      <c r="G66" s="6" t="str">
        <f ca="1">OFFSET($E$2,,,COUNTIF(Jaco[Column4],"?*"))</f>
        <v>Goodfellow Corporation</v>
      </c>
    </row>
    <row r="67" spans="1:7" x14ac:dyDescent="0.25">
      <c r="A67" s="6" t="s">
        <v>350</v>
      </c>
      <c r="B67" s="6" t="s">
        <v>351</v>
      </c>
      <c r="C67" s="6">
        <f ca="1">IF(ISNUMBER(SEARCH(DropBox,Jaco[[#This Row],[Vendor Name]])),1,0)</f>
        <v>0</v>
      </c>
      <c r="D67" s="6">
        <f ca="1">IF(Jaco[[#This Row],[Column2]] = 1, SUM($C$2:C67),0)</f>
        <v>0</v>
      </c>
      <c r="E67" s="6" t="str">
        <f ca="1">IFERROR(INDEX(Jaco[Vendor Name],
MATCH(ROWS($E$2:E67),Jaco[Column3],0)
),"")</f>
        <v/>
      </c>
      <c r="F67" s="6"/>
      <c r="G67" s="6" t="str">
        <f ca="1">OFFSET($E$2,,,COUNTIF(Jaco[Column4],"?*"))</f>
        <v>Goodfellow Corporation</v>
      </c>
    </row>
    <row r="68" spans="1:7" x14ac:dyDescent="0.25">
      <c r="A68" s="6" t="s">
        <v>352</v>
      </c>
      <c r="B68" s="6" t="s">
        <v>353</v>
      </c>
      <c r="C68" s="6">
        <f ca="1">IF(ISNUMBER(SEARCH(DropBox,Jaco[[#This Row],[Vendor Name]])),1,0)</f>
        <v>0</v>
      </c>
      <c r="D68" s="6">
        <f ca="1">IF(Jaco[[#This Row],[Column2]] = 1, SUM($C$2:C68),0)</f>
        <v>0</v>
      </c>
      <c r="E68" s="6" t="str">
        <f ca="1">IFERROR(INDEX(Jaco[Vendor Name],
MATCH(ROWS($E$2:E68),Jaco[Column3],0)
),"")</f>
        <v/>
      </c>
      <c r="F68" s="6"/>
      <c r="G68" s="6" t="str">
        <f ca="1">OFFSET($E$2,,,COUNTIF(Jaco[Column4],"?*"))</f>
        <v>Goodfellow Corporation</v>
      </c>
    </row>
    <row r="69" spans="1:7" x14ac:dyDescent="0.25">
      <c r="A69" s="6" t="s">
        <v>354</v>
      </c>
      <c r="B69" s="6" t="s">
        <v>355</v>
      </c>
      <c r="C69" s="6">
        <f ca="1">IF(ISNUMBER(SEARCH(DropBox,Jaco[[#This Row],[Vendor Name]])),1,0)</f>
        <v>0</v>
      </c>
      <c r="D69" s="6">
        <f ca="1">IF(Jaco[[#This Row],[Column2]] = 1, SUM($C$2:C69),0)</f>
        <v>0</v>
      </c>
      <c r="E69" s="6" t="str">
        <f ca="1">IFERROR(INDEX(Jaco[Vendor Name],
MATCH(ROWS($E$2:E69),Jaco[Column3],0)
),"")</f>
        <v/>
      </c>
      <c r="F69" s="6"/>
      <c r="G69" s="6" t="str">
        <f ca="1">OFFSET($E$2,,,COUNTIF(Jaco[Column4],"?*"))</f>
        <v>Goodfellow Corporation</v>
      </c>
    </row>
    <row r="70" spans="1:7" x14ac:dyDescent="0.25">
      <c r="A70" s="6" t="s">
        <v>356</v>
      </c>
      <c r="B70" s="6" t="s">
        <v>357</v>
      </c>
      <c r="C70" s="6">
        <f ca="1">IF(ISNUMBER(SEARCH(DropBox,Jaco[[#This Row],[Vendor Name]])),1,0)</f>
        <v>0</v>
      </c>
      <c r="D70" s="6">
        <f ca="1">IF(Jaco[[#This Row],[Column2]] = 1, SUM($C$2:C70),0)</f>
        <v>0</v>
      </c>
      <c r="E70" s="6" t="str">
        <f ca="1">IFERROR(INDEX(Jaco[Vendor Name],
MATCH(ROWS($E$2:E70),Jaco[Column3],0)
),"")</f>
        <v/>
      </c>
      <c r="F70" s="6"/>
      <c r="G70" s="6" t="str">
        <f ca="1">OFFSET($E$2,,,COUNTIF(Jaco[Column4],"?*"))</f>
        <v>Goodfellow Corporation</v>
      </c>
    </row>
    <row r="71" spans="1:7" x14ac:dyDescent="0.25">
      <c r="A71" s="6" t="s">
        <v>358</v>
      </c>
      <c r="B71" s="6" t="s">
        <v>359</v>
      </c>
      <c r="C71" s="6">
        <f ca="1">IF(ISNUMBER(SEARCH(DropBox,Jaco[[#This Row],[Vendor Name]])),1,0)</f>
        <v>0</v>
      </c>
      <c r="D71" s="6">
        <f ca="1">IF(Jaco[[#This Row],[Column2]] = 1, SUM($C$2:C71),0)</f>
        <v>0</v>
      </c>
      <c r="E71" s="6" t="str">
        <f ca="1">IFERROR(INDEX(Jaco[Vendor Name],
MATCH(ROWS($E$2:E71),Jaco[Column3],0)
),"")</f>
        <v/>
      </c>
      <c r="F71" s="6"/>
      <c r="G71" s="6" t="str">
        <f ca="1">OFFSET($E$2,,,COUNTIF(Jaco[Column4],"?*"))</f>
        <v>Goodfellow Corporation</v>
      </c>
    </row>
    <row r="72" spans="1:7" x14ac:dyDescent="0.25">
      <c r="A72" s="6" t="s">
        <v>360</v>
      </c>
      <c r="B72" s="6" t="s">
        <v>361</v>
      </c>
      <c r="C72" s="6">
        <f ca="1">IF(ISNUMBER(SEARCH(DropBox,Jaco[[#This Row],[Vendor Name]])),1,0)</f>
        <v>0</v>
      </c>
      <c r="D72" s="6">
        <f ca="1">IF(Jaco[[#This Row],[Column2]] = 1, SUM($C$2:C72),0)</f>
        <v>0</v>
      </c>
      <c r="E72" s="6" t="str">
        <f ca="1">IFERROR(INDEX(Jaco[Vendor Name],
MATCH(ROWS($E$2:E72),Jaco[Column3],0)
),"")</f>
        <v/>
      </c>
      <c r="F72" s="6"/>
      <c r="G72" s="6" t="str">
        <f ca="1">OFFSET($E$2,,,COUNTIF(Jaco[Column4],"?*"))</f>
        <v>Goodfellow Corporation</v>
      </c>
    </row>
    <row r="73" spans="1:7" x14ac:dyDescent="0.25">
      <c r="A73" s="6" t="s">
        <v>362</v>
      </c>
      <c r="B73" s="6" t="s">
        <v>363</v>
      </c>
      <c r="C73" s="6">
        <f ca="1">IF(ISNUMBER(SEARCH(DropBox,Jaco[[#This Row],[Vendor Name]])),1,0)</f>
        <v>0</v>
      </c>
      <c r="D73" s="6">
        <f ca="1">IF(Jaco[[#This Row],[Column2]] = 1, SUM($C$2:C73),0)</f>
        <v>0</v>
      </c>
      <c r="E73" s="6" t="str">
        <f ca="1">IFERROR(INDEX(Jaco[Vendor Name],
MATCH(ROWS($E$2:E73),Jaco[Column3],0)
),"")</f>
        <v/>
      </c>
      <c r="F73" s="6"/>
      <c r="G73" s="6" t="str">
        <f ca="1">OFFSET($E$2,,,COUNTIF(Jaco[Column4],"?*"))</f>
        <v>Goodfellow Corporation</v>
      </c>
    </row>
    <row r="74" spans="1:7" x14ac:dyDescent="0.25">
      <c r="A74" s="6" t="s">
        <v>364</v>
      </c>
      <c r="B74" s="6" t="s">
        <v>363</v>
      </c>
      <c r="C74" s="6">
        <f ca="1">IF(ISNUMBER(SEARCH(DropBox,Jaco[[#This Row],[Vendor Name]])),1,0)</f>
        <v>0</v>
      </c>
      <c r="D74" s="6">
        <f ca="1">IF(Jaco[[#This Row],[Column2]] = 1, SUM($C$2:C74),0)</f>
        <v>0</v>
      </c>
      <c r="E74" s="6" t="str">
        <f ca="1">IFERROR(INDEX(Jaco[Vendor Name],
MATCH(ROWS($E$2:E74),Jaco[Column3],0)
),"")</f>
        <v/>
      </c>
      <c r="F74" s="6"/>
      <c r="G74" s="6" t="str">
        <f ca="1">OFFSET($E$2,,,COUNTIF(Jaco[Column4],"?*"))</f>
        <v>Goodfellow Corporation</v>
      </c>
    </row>
    <row r="75" spans="1:7" x14ac:dyDescent="0.25">
      <c r="A75" s="6" t="s">
        <v>365</v>
      </c>
      <c r="B75" s="6" t="s">
        <v>366</v>
      </c>
      <c r="C75" s="6">
        <f ca="1">IF(ISNUMBER(SEARCH(DropBox,Jaco[[#This Row],[Vendor Name]])),1,0)</f>
        <v>0</v>
      </c>
      <c r="D75" s="6">
        <f ca="1">IF(Jaco[[#This Row],[Column2]] = 1, SUM($C$2:C75),0)</f>
        <v>0</v>
      </c>
      <c r="E75" s="6" t="str">
        <f ca="1">IFERROR(INDEX(Jaco[Vendor Name],
MATCH(ROWS($E$2:E75),Jaco[Column3],0)
),"")</f>
        <v/>
      </c>
      <c r="F75" s="6"/>
      <c r="G75" s="6" t="str">
        <f ca="1">OFFSET($E$2,,,COUNTIF(Jaco[Column4],"?*"))</f>
        <v>Goodfellow Corporation</v>
      </c>
    </row>
    <row r="76" spans="1:7" x14ac:dyDescent="0.25">
      <c r="A76" s="6" t="s">
        <v>367</v>
      </c>
      <c r="B76" s="6" t="s">
        <v>368</v>
      </c>
      <c r="C76" s="6">
        <f ca="1">IF(ISNUMBER(SEARCH(DropBox,Jaco[[#This Row],[Vendor Name]])),1,0)</f>
        <v>0</v>
      </c>
      <c r="D76" s="6">
        <f ca="1">IF(Jaco[[#This Row],[Column2]] = 1, SUM($C$2:C76),0)</f>
        <v>0</v>
      </c>
      <c r="E76" s="6" t="str">
        <f ca="1">IFERROR(INDEX(Jaco[Vendor Name],
MATCH(ROWS($E$2:E76),Jaco[Column3],0)
),"")</f>
        <v/>
      </c>
      <c r="F76" s="6"/>
      <c r="G76" s="6" t="str">
        <f ca="1">OFFSET($E$2,,,COUNTIF(Jaco[Column4],"?*"))</f>
        <v>Goodfellow Corporation</v>
      </c>
    </row>
    <row r="77" spans="1:7" x14ac:dyDescent="0.25">
      <c r="A77" s="6" t="s">
        <v>369</v>
      </c>
      <c r="B77" s="6" t="s">
        <v>370</v>
      </c>
      <c r="C77" s="6">
        <f ca="1">IF(ISNUMBER(SEARCH(DropBox,Jaco[[#This Row],[Vendor Name]])),1,0)</f>
        <v>0</v>
      </c>
      <c r="D77" s="6">
        <f ca="1">IF(Jaco[[#This Row],[Column2]] = 1, SUM($C$2:C77),0)</f>
        <v>0</v>
      </c>
      <c r="E77" s="6" t="str">
        <f ca="1">IFERROR(INDEX(Jaco[Vendor Name],
MATCH(ROWS($E$2:E77),Jaco[Column3],0)
),"")</f>
        <v/>
      </c>
      <c r="F77" s="6"/>
      <c r="G77" s="6" t="str">
        <f ca="1">OFFSET($E$2,,,COUNTIF(Jaco[Column4],"?*"))</f>
        <v>Goodfellow Corporation</v>
      </c>
    </row>
    <row r="78" spans="1:7" x14ac:dyDescent="0.25">
      <c r="A78" s="6" t="s">
        <v>371</v>
      </c>
      <c r="B78" s="6" t="s">
        <v>372</v>
      </c>
      <c r="C78" s="6">
        <f ca="1">IF(ISNUMBER(SEARCH(DropBox,Jaco[[#This Row],[Vendor Name]])),1,0)</f>
        <v>0</v>
      </c>
      <c r="D78" s="6">
        <f ca="1">IF(Jaco[[#This Row],[Column2]] = 1, SUM($C$2:C78),0)</f>
        <v>0</v>
      </c>
      <c r="E78" s="6" t="str">
        <f ca="1">IFERROR(INDEX(Jaco[Vendor Name],
MATCH(ROWS($E$2:E78),Jaco[Column3],0)
),"")</f>
        <v/>
      </c>
      <c r="F78" s="6"/>
      <c r="G78" s="6" t="str">
        <f ca="1">OFFSET($E$2,,,COUNTIF(Jaco[Column4],"?*"))</f>
        <v>Goodfellow Corporation</v>
      </c>
    </row>
    <row r="79" spans="1:7" x14ac:dyDescent="0.25">
      <c r="A79" s="6" t="s">
        <v>373</v>
      </c>
      <c r="B79" s="6" t="s">
        <v>374</v>
      </c>
      <c r="C79" s="6">
        <f ca="1">IF(ISNUMBER(SEARCH(DropBox,Jaco[[#This Row],[Vendor Name]])),1,0)</f>
        <v>0</v>
      </c>
      <c r="D79" s="6">
        <f ca="1">IF(Jaco[[#This Row],[Column2]] = 1, SUM($C$2:C79),0)</f>
        <v>0</v>
      </c>
      <c r="E79" s="6" t="str">
        <f ca="1">IFERROR(INDEX(Jaco[Vendor Name],
MATCH(ROWS($E$2:E79),Jaco[Column3],0)
),"")</f>
        <v/>
      </c>
      <c r="F79" s="6"/>
      <c r="G79" s="6" t="str">
        <f ca="1">OFFSET($E$2,,,COUNTIF(Jaco[Column4],"?*"))</f>
        <v>Goodfellow Corporation</v>
      </c>
    </row>
    <row r="80" spans="1:7" x14ac:dyDescent="0.25">
      <c r="A80" s="6" t="s">
        <v>375</v>
      </c>
      <c r="B80" s="6" t="s">
        <v>376</v>
      </c>
      <c r="C80" s="6">
        <f ca="1">IF(ISNUMBER(SEARCH(DropBox,Jaco[[#This Row],[Vendor Name]])),1,0)</f>
        <v>0</v>
      </c>
      <c r="D80" s="6">
        <f ca="1">IF(Jaco[[#This Row],[Column2]] = 1, SUM($C$2:C80),0)</f>
        <v>0</v>
      </c>
      <c r="E80" s="6" t="str">
        <f ca="1">IFERROR(INDEX(Jaco[Vendor Name],
MATCH(ROWS($E$2:E80),Jaco[Column3],0)
),"")</f>
        <v/>
      </c>
      <c r="F80" s="6"/>
      <c r="G80" s="6" t="str">
        <f ca="1">OFFSET($E$2,,,COUNTIF(Jaco[Column4],"?*"))</f>
        <v>Goodfellow Corporation</v>
      </c>
    </row>
    <row r="81" spans="1:7" x14ac:dyDescent="0.25">
      <c r="A81" s="6" t="s">
        <v>377</v>
      </c>
      <c r="B81" s="6" t="s">
        <v>378</v>
      </c>
      <c r="C81" s="6">
        <f ca="1">IF(ISNUMBER(SEARCH(DropBox,Jaco[[#This Row],[Vendor Name]])),1,0)</f>
        <v>0</v>
      </c>
      <c r="D81" s="6">
        <f ca="1">IF(Jaco[[#This Row],[Column2]] = 1, SUM($C$2:C81),0)</f>
        <v>0</v>
      </c>
      <c r="E81" s="6" t="str">
        <f ca="1">IFERROR(INDEX(Jaco[Vendor Name],
MATCH(ROWS($E$2:E81),Jaco[Column3],0)
),"")</f>
        <v/>
      </c>
      <c r="F81" s="6"/>
      <c r="G81" s="6" t="str">
        <f ca="1">OFFSET($E$2,,,COUNTIF(Jaco[Column4],"?*"))</f>
        <v>Goodfellow Corporation</v>
      </c>
    </row>
    <row r="82" spans="1:7" x14ac:dyDescent="0.25">
      <c r="A82" s="6" t="s">
        <v>379</v>
      </c>
      <c r="B82" s="6" t="s">
        <v>380</v>
      </c>
      <c r="C82" s="6">
        <f ca="1">IF(ISNUMBER(SEARCH(DropBox,Jaco[[#This Row],[Vendor Name]])),1,0)</f>
        <v>0</v>
      </c>
      <c r="D82" s="6">
        <f ca="1">IF(Jaco[[#This Row],[Column2]] = 1, SUM($C$2:C82),0)</f>
        <v>0</v>
      </c>
      <c r="E82" s="6" t="str">
        <f ca="1">IFERROR(INDEX(Jaco[Vendor Name],
MATCH(ROWS($E$2:E82),Jaco[Column3],0)
),"")</f>
        <v/>
      </c>
      <c r="F82" s="6"/>
      <c r="G82" s="6" t="str">
        <f ca="1">OFFSET($E$2,,,COUNTIF(Jaco[Column4],"?*"))</f>
        <v>Goodfellow Corporation</v>
      </c>
    </row>
    <row r="83" spans="1:7" x14ac:dyDescent="0.25">
      <c r="A83" s="6" t="s">
        <v>381</v>
      </c>
      <c r="B83" s="6" t="s">
        <v>382</v>
      </c>
      <c r="C83" s="6">
        <f ca="1">IF(ISNUMBER(SEARCH(DropBox,Jaco[[#This Row],[Vendor Name]])),1,0)</f>
        <v>0</v>
      </c>
      <c r="D83" s="6">
        <f ca="1">IF(Jaco[[#This Row],[Column2]] = 1, SUM($C$2:C83),0)</f>
        <v>0</v>
      </c>
      <c r="E83" s="6" t="str">
        <f ca="1">IFERROR(INDEX(Jaco[Vendor Name],
MATCH(ROWS($E$2:E83),Jaco[Column3],0)
),"")</f>
        <v/>
      </c>
      <c r="F83" s="6"/>
      <c r="G83" s="6" t="str">
        <f ca="1">OFFSET($E$2,,,COUNTIF(Jaco[Column4],"?*"))</f>
        <v>Goodfellow Corporation</v>
      </c>
    </row>
    <row r="84" spans="1:7" x14ac:dyDescent="0.25">
      <c r="A84" s="6" t="s">
        <v>383</v>
      </c>
      <c r="B84" s="6" t="s">
        <v>384</v>
      </c>
      <c r="C84" s="6">
        <f ca="1">IF(ISNUMBER(SEARCH(DropBox,Jaco[[#This Row],[Vendor Name]])),1,0)</f>
        <v>0</v>
      </c>
      <c r="D84" s="6">
        <f ca="1">IF(Jaco[[#This Row],[Column2]] = 1, SUM($C$2:C84),0)</f>
        <v>0</v>
      </c>
      <c r="E84" s="6" t="str">
        <f ca="1">IFERROR(INDEX(Jaco[Vendor Name],
MATCH(ROWS($E$2:E84),Jaco[Column3],0)
),"")</f>
        <v/>
      </c>
      <c r="F84" s="6"/>
      <c r="G84" s="6" t="str">
        <f ca="1">OFFSET($E$2,,,COUNTIF(Jaco[Column4],"?*"))</f>
        <v>Goodfellow Corporation</v>
      </c>
    </row>
    <row r="85" spans="1:7" x14ac:dyDescent="0.25">
      <c r="A85" s="6" t="s">
        <v>385</v>
      </c>
      <c r="B85" s="6" t="s">
        <v>386</v>
      </c>
      <c r="C85" s="6">
        <f ca="1">IF(ISNUMBER(SEARCH(DropBox,Jaco[[#This Row],[Vendor Name]])),1,0)</f>
        <v>0</v>
      </c>
      <c r="D85" s="6">
        <f ca="1">IF(Jaco[[#This Row],[Column2]] = 1, SUM($C$2:C85),0)</f>
        <v>0</v>
      </c>
      <c r="E85" s="6" t="str">
        <f ca="1">IFERROR(INDEX(Jaco[Vendor Name],
MATCH(ROWS($E$2:E85),Jaco[Column3],0)
),"")</f>
        <v/>
      </c>
      <c r="F85" s="6"/>
      <c r="G85" s="6" t="str">
        <f ca="1">OFFSET($E$2,,,COUNTIF(Jaco[Column4],"?*"))</f>
        <v>Goodfellow Corporation</v>
      </c>
    </row>
    <row r="86" spans="1:7" x14ac:dyDescent="0.25">
      <c r="A86" s="6" t="s">
        <v>387</v>
      </c>
      <c r="B86" s="6" t="s">
        <v>388</v>
      </c>
      <c r="C86" s="6">
        <f ca="1">IF(ISNUMBER(SEARCH(DropBox,Jaco[[#This Row],[Vendor Name]])),1,0)</f>
        <v>0</v>
      </c>
      <c r="D86" s="6">
        <f ca="1">IF(Jaco[[#This Row],[Column2]] = 1, SUM($C$2:C86),0)</f>
        <v>0</v>
      </c>
      <c r="E86" s="6" t="str">
        <f ca="1">IFERROR(INDEX(Jaco[Vendor Name],
MATCH(ROWS($E$2:E86),Jaco[Column3],0)
),"")</f>
        <v/>
      </c>
      <c r="F86" s="6"/>
      <c r="G86" s="6" t="str">
        <f ca="1">OFFSET($E$2,,,COUNTIF(Jaco[Column4],"?*"))</f>
        <v>Goodfellow Corporation</v>
      </c>
    </row>
    <row r="87" spans="1:7" x14ac:dyDescent="0.25">
      <c r="A87" s="6" t="s">
        <v>389</v>
      </c>
      <c r="B87" s="6" t="s">
        <v>390</v>
      </c>
      <c r="C87" s="6">
        <f ca="1">IF(ISNUMBER(SEARCH(DropBox,Jaco[[#This Row],[Vendor Name]])),1,0)</f>
        <v>0</v>
      </c>
      <c r="D87" s="6">
        <f ca="1">IF(Jaco[[#This Row],[Column2]] = 1, SUM($C$2:C87),0)</f>
        <v>0</v>
      </c>
      <c r="E87" s="6" t="str">
        <f ca="1">IFERROR(INDEX(Jaco[Vendor Name],
MATCH(ROWS($E$2:E87),Jaco[Column3],0)
),"")</f>
        <v/>
      </c>
      <c r="F87" s="6"/>
      <c r="G87" s="6" t="str">
        <f ca="1">OFFSET($E$2,,,COUNTIF(Jaco[Column4],"?*"))</f>
        <v>Goodfellow Corporation</v>
      </c>
    </row>
    <row r="88" spans="1:7" x14ac:dyDescent="0.25">
      <c r="A88" s="6" t="s">
        <v>391</v>
      </c>
      <c r="B88" s="6" t="s">
        <v>392</v>
      </c>
      <c r="C88" s="6">
        <f ca="1">IF(ISNUMBER(SEARCH(DropBox,Jaco[[#This Row],[Vendor Name]])),1,0)</f>
        <v>0</v>
      </c>
      <c r="D88" s="6">
        <f ca="1">IF(Jaco[[#This Row],[Column2]] = 1, SUM($C$2:C88),0)</f>
        <v>0</v>
      </c>
      <c r="E88" s="6" t="str">
        <f ca="1">IFERROR(INDEX(Jaco[Vendor Name],
MATCH(ROWS($E$2:E88),Jaco[Column3],0)
),"")</f>
        <v/>
      </c>
      <c r="F88" s="6"/>
      <c r="G88" s="6" t="str">
        <f ca="1">OFFSET($E$2,,,COUNTIF(Jaco[Column4],"?*"))</f>
        <v>Goodfellow Corporation</v>
      </c>
    </row>
    <row r="89" spans="1:7" x14ac:dyDescent="0.25">
      <c r="A89" s="6" t="s">
        <v>393</v>
      </c>
      <c r="B89" s="6" t="s">
        <v>394</v>
      </c>
      <c r="C89" s="6">
        <f ca="1">IF(ISNUMBER(SEARCH(DropBox,Jaco[[#This Row],[Vendor Name]])),1,0)</f>
        <v>0</v>
      </c>
      <c r="D89" s="6">
        <f ca="1">IF(Jaco[[#This Row],[Column2]] = 1, SUM($C$2:C89),0)</f>
        <v>0</v>
      </c>
      <c r="E89" s="6" t="str">
        <f ca="1">IFERROR(INDEX(Jaco[Vendor Name],
MATCH(ROWS($E$2:E89),Jaco[Column3],0)
),"")</f>
        <v/>
      </c>
      <c r="F89" s="6"/>
      <c r="G89" s="6" t="str">
        <f ca="1">OFFSET($E$2,,,COUNTIF(Jaco[Column4],"?*"))</f>
        <v>Goodfellow Corporation</v>
      </c>
    </row>
    <row r="90" spans="1:7" x14ac:dyDescent="0.25">
      <c r="A90" s="6" t="s">
        <v>395</v>
      </c>
      <c r="B90" s="6" t="s">
        <v>396</v>
      </c>
      <c r="C90" s="6">
        <f ca="1">IF(ISNUMBER(SEARCH(DropBox,Jaco[[#This Row],[Vendor Name]])),1,0)</f>
        <v>0</v>
      </c>
      <c r="D90" s="6">
        <f ca="1">IF(Jaco[[#This Row],[Column2]] = 1, SUM($C$2:C90),0)</f>
        <v>0</v>
      </c>
      <c r="E90" s="6" t="str">
        <f ca="1">IFERROR(INDEX(Jaco[Vendor Name],
MATCH(ROWS($E$2:E90),Jaco[Column3],0)
),"")</f>
        <v/>
      </c>
      <c r="F90" s="6"/>
      <c r="G90" s="6" t="str">
        <f ca="1">OFFSET($E$2,,,COUNTIF(Jaco[Column4],"?*"))</f>
        <v>Goodfellow Corporation</v>
      </c>
    </row>
    <row r="91" spans="1:7" x14ac:dyDescent="0.25">
      <c r="A91" s="6" t="s">
        <v>397</v>
      </c>
      <c r="B91" s="6" t="s">
        <v>398</v>
      </c>
      <c r="C91" s="6">
        <f ca="1">IF(ISNUMBER(SEARCH(DropBox,Jaco[[#This Row],[Vendor Name]])),1,0)</f>
        <v>0</v>
      </c>
      <c r="D91" s="6">
        <f ca="1">IF(Jaco[[#This Row],[Column2]] = 1, SUM($C$2:C91),0)</f>
        <v>0</v>
      </c>
      <c r="E91" s="6" t="str">
        <f ca="1">IFERROR(INDEX(Jaco[Vendor Name],
MATCH(ROWS($E$2:E91),Jaco[Column3],0)
),"")</f>
        <v/>
      </c>
      <c r="F91" s="6"/>
      <c r="G91" s="6" t="str">
        <f ca="1">OFFSET($E$2,,,COUNTIF(Jaco[Column4],"?*"))</f>
        <v>Goodfellow Corporation</v>
      </c>
    </row>
    <row r="92" spans="1:7" x14ac:dyDescent="0.25">
      <c r="A92" s="6" t="s">
        <v>399</v>
      </c>
      <c r="B92" s="6" t="s">
        <v>400</v>
      </c>
      <c r="C92" s="6">
        <f ca="1">IF(ISNUMBER(SEARCH(DropBox,Jaco[[#This Row],[Vendor Name]])),1,0)</f>
        <v>0</v>
      </c>
      <c r="D92" s="6">
        <f ca="1">IF(Jaco[[#This Row],[Column2]] = 1, SUM($C$2:C92),0)</f>
        <v>0</v>
      </c>
      <c r="E92" s="6" t="str">
        <f ca="1">IFERROR(INDEX(Jaco[Vendor Name],
MATCH(ROWS($E$2:E92),Jaco[Column3],0)
),"")</f>
        <v/>
      </c>
      <c r="F92" s="6"/>
      <c r="G92" s="6" t="str">
        <f ca="1">OFFSET($E$2,,,COUNTIF(Jaco[Column4],"?*"))</f>
        <v>Goodfellow Corporation</v>
      </c>
    </row>
    <row r="93" spans="1:7" x14ac:dyDescent="0.25">
      <c r="A93" s="6" t="s">
        <v>401</v>
      </c>
      <c r="B93" s="6" t="s">
        <v>402</v>
      </c>
      <c r="C93" s="6">
        <f ca="1">IF(ISNUMBER(SEARCH(DropBox,Jaco[[#This Row],[Vendor Name]])),1,0)</f>
        <v>0</v>
      </c>
      <c r="D93" s="6">
        <f ca="1">IF(Jaco[[#This Row],[Column2]] = 1, SUM($C$2:C93),0)</f>
        <v>0</v>
      </c>
      <c r="E93" s="6" t="str">
        <f ca="1">IFERROR(INDEX(Jaco[Vendor Name],
MATCH(ROWS($E$2:E93),Jaco[Column3],0)
),"")</f>
        <v/>
      </c>
      <c r="F93" s="6"/>
      <c r="G93" s="6" t="str">
        <f ca="1">OFFSET($E$2,,,COUNTIF(Jaco[Column4],"?*"))</f>
        <v>Goodfellow Corporation</v>
      </c>
    </row>
    <row r="94" spans="1:7" x14ac:dyDescent="0.25">
      <c r="A94" s="6" t="s">
        <v>403</v>
      </c>
      <c r="B94" s="6" t="s">
        <v>404</v>
      </c>
      <c r="C94" s="6">
        <f ca="1">IF(ISNUMBER(SEARCH(DropBox,Jaco[[#This Row],[Vendor Name]])),1,0)</f>
        <v>0</v>
      </c>
      <c r="D94" s="6">
        <f ca="1">IF(Jaco[[#This Row],[Column2]] = 1, SUM($C$2:C94),0)</f>
        <v>0</v>
      </c>
      <c r="E94" s="6" t="str">
        <f ca="1">IFERROR(INDEX(Jaco[Vendor Name],
MATCH(ROWS($E$2:E94),Jaco[Column3],0)
),"")</f>
        <v/>
      </c>
      <c r="F94" s="6"/>
      <c r="G94" s="6" t="str">
        <f ca="1">OFFSET($E$2,,,COUNTIF(Jaco[Column4],"?*"))</f>
        <v>Goodfellow Corporation</v>
      </c>
    </row>
    <row r="95" spans="1:7" x14ac:dyDescent="0.25">
      <c r="A95" s="6" t="s">
        <v>405</v>
      </c>
      <c r="B95" s="6" t="s">
        <v>406</v>
      </c>
      <c r="C95" s="6">
        <f ca="1">IF(ISNUMBER(SEARCH(DropBox,Jaco[[#This Row],[Vendor Name]])),1,0)</f>
        <v>0</v>
      </c>
      <c r="D95" s="6">
        <f ca="1">IF(Jaco[[#This Row],[Column2]] = 1, SUM($C$2:C95),0)</f>
        <v>0</v>
      </c>
      <c r="E95" s="6" t="str">
        <f ca="1">IFERROR(INDEX(Jaco[Vendor Name],
MATCH(ROWS($E$2:E95),Jaco[Column3],0)
),"")</f>
        <v/>
      </c>
      <c r="F95" s="6"/>
      <c r="G95" s="6" t="str">
        <f ca="1">OFFSET($E$2,,,COUNTIF(Jaco[Column4],"?*"))</f>
        <v>Goodfellow Corporation</v>
      </c>
    </row>
    <row r="96" spans="1:7" x14ac:dyDescent="0.25">
      <c r="A96" s="6" t="s">
        <v>407</v>
      </c>
      <c r="B96" s="6" t="s">
        <v>408</v>
      </c>
      <c r="C96" s="6">
        <f ca="1">IF(ISNUMBER(SEARCH(DropBox,Jaco[[#This Row],[Vendor Name]])),1,0)</f>
        <v>0</v>
      </c>
      <c r="D96" s="6">
        <f ca="1">IF(Jaco[[#This Row],[Column2]] = 1, SUM($C$2:C96),0)</f>
        <v>0</v>
      </c>
      <c r="E96" s="6" t="str">
        <f ca="1">IFERROR(INDEX(Jaco[Vendor Name],
MATCH(ROWS($E$2:E96),Jaco[Column3],0)
),"")</f>
        <v/>
      </c>
      <c r="F96" s="6"/>
      <c r="G96" s="6" t="str">
        <f ca="1">OFFSET($E$2,,,COUNTIF(Jaco[Column4],"?*"))</f>
        <v>Goodfellow Corporation</v>
      </c>
    </row>
    <row r="97" spans="1:7" x14ac:dyDescent="0.25">
      <c r="A97" s="6" t="s">
        <v>409</v>
      </c>
      <c r="B97" s="6" t="s">
        <v>410</v>
      </c>
      <c r="C97" s="6">
        <f ca="1">IF(ISNUMBER(SEARCH(DropBox,Jaco[[#This Row],[Vendor Name]])),1,0)</f>
        <v>0</v>
      </c>
      <c r="D97" s="6">
        <f ca="1">IF(Jaco[[#This Row],[Column2]] = 1, SUM($C$2:C97),0)</f>
        <v>0</v>
      </c>
      <c r="E97" s="6" t="str">
        <f ca="1">IFERROR(INDEX(Jaco[Vendor Name],
MATCH(ROWS($E$2:E97),Jaco[Column3],0)
),"")</f>
        <v/>
      </c>
      <c r="F97" s="6"/>
      <c r="G97" s="6" t="str">
        <f ca="1">OFFSET($E$2,,,COUNTIF(Jaco[Column4],"?*"))</f>
        <v>Goodfellow Corporation</v>
      </c>
    </row>
    <row r="98" spans="1:7" x14ac:dyDescent="0.25">
      <c r="A98" s="6" t="s">
        <v>411</v>
      </c>
      <c r="B98" s="6" t="s">
        <v>412</v>
      </c>
      <c r="C98" s="6">
        <f ca="1">IF(ISNUMBER(SEARCH(DropBox,Jaco[[#This Row],[Vendor Name]])),1,0)</f>
        <v>0</v>
      </c>
      <c r="D98" s="6">
        <f ca="1">IF(Jaco[[#This Row],[Column2]] = 1, SUM($C$2:C98),0)</f>
        <v>0</v>
      </c>
      <c r="E98" s="6" t="str">
        <f ca="1">IFERROR(INDEX(Jaco[Vendor Name],
MATCH(ROWS($E$2:E98),Jaco[Column3],0)
),"")</f>
        <v/>
      </c>
      <c r="F98" s="6"/>
      <c r="G98" s="6" t="str">
        <f ca="1">OFFSET($E$2,,,COUNTIF(Jaco[Column4],"?*"))</f>
        <v>Goodfellow Corporation</v>
      </c>
    </row>
    <row r="99" spans="1:7" x14ac:dyDescent="0.25">
      <c r="A99" s="6" t="s">
        <v>413</v>
      </c>
      <c r="B99" s="6" t="s">
        <v>414</v>
      </c>
      <c r="C99" s="6">
        <f ca="1">IF(ISNUMBER(SEARCH(DropBox,Jaco[[#This Row],[Vendor Name]])),1,0)</f>
        <v>0</v>
      </c>
      <c r="D99" s="6">
        <f ca="1">IF(Jaco[[#This Row],[Column2]] = 1, SUM($C$2:C99),0)</f>
        <v>0</v>
      </c>
      <c r="E99" s="6" t="str">
        <f ca="1">IFERROR(INDEX(Jaco[Vendor Name],
MATCH(ROWS($E$2:E99),Jaco[Column3],0)
),"")</f>
        <v/>
      </c>
      <c r="F99" s="6"/>
      <c r="G99" s="6" t="str">
        <f ca="1">OFFSET($E$2,,,COUNTIF(Jaco[Column4],"?*"))</f>
        <v>Goodfellow Corporation</v>
      </c>
    </row>
    <row r="100" spans="1:7" x14ac:dyDescent="0.25">
      <c r="A100" s="6" t="s">
        <v>415</v>
      </c>
      <c r="B100" s="6" t="s">
        <v>416</v>
      </c>
      <c r="C100" s="6">
        <f ca="1">IF(ISNUMBER(SEARCH(DropBox,Jaco[[#This Row],[Vendor Name]])),1,0)</f>
        <v>0</v>
      </c>
      <c r="D100" s="6">
        <f ca="1">IF(Jaco[[#This Row],[Column2]] = 1, SUM($C$2:C100),0)</f>
        <v>0</v>
      </c>
      <c r="E100" s="6" t="str">
        <f ca="1">IFERROR(INDEX(Jaco[Vendor Name],
MATCH(ROWS($E$2:E100),Jaco[Column3],0)
),"")</f>
        <v/>
      </c>
      <c r="F100" s="6"/>
      <c r="G100" s="6" t="str">
        <f ca="1">OFFSET($E$2,,,COUNTIF(Jaco[Column4],"?*"))</f>
        <v>Goodfellow Corporation</v>
      </c>
    </row>
    <row r="101" spans="1:7" x14ac:dyDescent="0.25">
      <c r="A101" s="6" t="s">
        <v>417</v>
      </c>
      <c r="B101" s="6" t="s">
        <v>418</v>
      </c>
      <c r="C101" s="6">
        <f ca="1">IF(ISNUMBER(SEARCH(DropBox,Jaco[[#This Row],[Vendor Name]])),1,0)</f>
        <v>0</v>
      </c>
      <c r="D101" s="6">
        <f ca="1">IF(Jaco[[#This Row],[Column2]] = 1, SUM($C$2:C101),0)</f>
        <v>0</v>
      </c>
      <c r="E101" s="6" t="str">
        <f ca="1">IFERROR(INDEX(Jaco[Vendor Name],
MATCH(ROWS($E$2:E101),Jaco[Column3],0)
),"")</f>
        <v/>
      </c>
      <c r="F101" s="6"/>
      <c r="G101" s="6" t="str">
        <f ca="1">OFFSET($E$2,,,COUNTIF(Jaco[Column4],"?*"))</f>
        <v>Goodfellow Corporation</v>
      </c>
    </row>
    <row r="102" spans="1:7" x14ac:dyDescent="0.25">
      <c r="A102" s="6" t="s">
        <v>419</v>
      </c>
      <c r="B102" s="6" t="s">
        <v>420</v>
      </c>
      <c r="C102" s="6">
        <f ca="1">IF(ISNUMBER(SEARCH(DropBox,Jaco[[#This Row],[Vendor Name]])),1,0)</f>
        <v>0</v>
      </c>
      <c r="D102" s="6">
        <f ca="1">IF(Jaco[[#This Row],[Column2]] = 1, SUM($C$2:C102),0)</f>
        <v>0</v>
      </c>
      <c r="E102" s="6" t="str">
        <f ca="1">IFERROR(INDEX(Jaco[Vendor Name],
MATCH(ROWS($E$2:E102),Jaco[Column3],0)
),"")</f>
        <v/>
      </c>
      <c r="F102" s="6"/>
      <c r="G102" s="6" t="str">
        <f ca="1">OFFSET($E$2,,,COUNTIF(Jaco[Column4],"?*"))</f>
        <v>Goodfellow Corporation</v>
      </c>
    </row>
    <row r="103" spans="1:7" x14ac:dyDescent="0.25">
      <c r="A103" s="6" t="s">
        <v>421</v>
      </c>
      <c r="B103" s="6" t="s">
        <v>422</v>
      </c>
      <c r="C103" s="6">
        <f ca="1">IF(ISNUMBER(SEARCH(DropBox,Jaco[[#This Row],[Vendor Name]])),1,0)</f>
        <v>0</v>
      </c>
      <c r="D103" s="6">
        <f ca="1">IF(Jaco[[#This Row],[Column2]] = 1, SUM($C$2:C103),0)</f>
        <v>0</v>
      </c>
      <c r="E103" s="6" t="str">
        <f ca="1">IFERROR(INDEX(Jaco[Vendor Name],
MATCH(ROWS($E$2:E103),Jaco[Column3],0)
),"")</f>
        <v/>
      </c>
      <c r="F103" s="6"/>
      <c r="G103" s="6" t="str">
        <f ca="1">OFFSET($E$2,,,COUNTIF(Jaco[Column4],"?*"))</f>
        <v>Goodfellow Corporation</v>
      </c>
    </row>
    <row r="104" spans="1:7" x14ac:dyDescent="0.25">
      <c r="A104" s="6" t="s">
        <v>423</v>
      </c>
      <c r="B104" s="6" t="s">
        <v>424</v>
      </c>
      <c r="C104" s="6">
        <f ca="1">IF(ISNUMBER(SEARCH(DropBox,Jaco[[#This Row],[Vendor Name]])),1,0)</f>
        <v>0</v>
      </c>
      <c r="D104" s="6">
        <f ca="1">IF(Jaco[[#This Row],[Column2]] = 1, SUM($C$2:C104),0)</f>
        <v>0</v>
      </c>
      <c r="E104" s="6" t="str">
        <f ca="1">IFERROR(INDEX(Jaco[Vendor Name],
MATCH(ROWS($E$2:E104),Jaco[Column3],0)
),"")</f>
        <v/>
      </c>
      <c r="F104" s="6"/>
      <c r="G104" s="6" t="str">
        <f ca="1">OFFSET($E$2,,,COUNTIF(Jaco[Column4],"?*"))</f>
        <v>Goodfellow Corporation</v>
      </c>
    </row>
    <row r="105" spans="1:7" x14ac:dyDescent="0.25">
      <c r="A105" s="6" t="s">
        <v>425</v>
      </c>
      <c r="B105" s="6" t="s">
        <v>426</v>
      </c>
      <c r="C105" s="6">
        <f ca="1">IF(ISNUMBER(SEARCH(DropBox,Jaco[[#This Row],[Vendor Name]])),1,0)</f>
        <v>0</v>
      </c>
      <c r="D105" s="6">
        <f ca="1">IF(Jaco[[#This Row],[Column2]] = 1, SUM($C$2:C105),0)</f>
        <v>0</v>
      </c>
      <c r="E105" s="6" t="str">
        <f ca="1">IFERROR(INDEX(Jaco[Vendor Name],
MATCH(ROWS($E$2:E105),Jaco[Column3],0)
),"")</f>
        <v/>
      </c>
      <c r="F105" s="6"/>
      <c r="G105" s="6" t="str">
        <f ca="1">OFFSET($E$2,,,COUNTIF(Jaco[Column4],"?*"))</f>
        <v>Goodfellow Corporation</v>
      </c>
    </row>
    <row r="106" spans="1:7" x14ac:dyDescent="0.25">
      <c r="A106" s="6" t="s">
        <v>427</v>
      </c>
      <c r="B106" s="6" t="s">
        <v>428</v>
      </c>
      <c r="C106" s="6">
        <f ca="1">IF(ISNUMBER(SEARCH(DropBox,Jaco[[#This Row],[Vendor Name]])),1,0)</f>
        <v>0</v>
      </c>
      <c r="D106" s="6">
        <f ca="1">IF(Jaco[[#This Row],[Column2]] = 1, SUM($C$2:C106),0)</f>
        <v>0</v>
      </c>
      <c r="E106" s="6" t="str">
        <f ca="1">IFERROR(INDEX(Jaco[Vendor Name],
MATCH(ROWS($E$2:E106),Jaco[Column3],0)
),"")</f>
        <v/>
      </c>
      <c r="F106" s="6"/>
      <c r="G106" s="6" t="str">
        <f ca="1">OFFSET($E$2,,,COUNTIF(Jaco[Column4],"?*"))</f>
        <v>Goodfellow Corporation</v>
      </c>
    </row>
    <row r="107" spans="1:7" x14ac:dyDescent="0.25">
      <c r="A107" s="6" t="s">
        <v>429</v>
      </c>
      <c r="B107" s="6" t="s">
        <v>430</v>
      </c>
      <c r="C107" s="6">
        <f ca="1">IF(ISNUMBER(SEARCH(DropBox,Jaco[[#This Row],[Vendor Name]])),1,0)</f>
        <v>0</v>
      </c>
      <c r="D107" s="6">
        <f ca="1">IF(Jaco[[#This Row],[Column2]] = 1, SUM($C$2:C107),0)</f>
        <v>0</v>
      </c>
      <c r="E107" s="6" t="str">
        <f ca="1">IFERROR(INDEX(Jaco[Vendor Name],
MATCH(ROWS($E$2:E107),Jaco[Column3],0)
),"")</f>
        <v/>
      </c>
      <c r="F107" s="6"/>
      <c r="G107" s="6" t="str">
        <f ca="1">OFFSET($E$2,,,COUNTIF(Jaco[Column4],"?*"))</f>
        <v>Goodfellow Corporation</v>
      </c>
    </row>
    <row r="108" spans="1:7" x14ac:dyDescent="0.25">
      <c r="A108" s="6" t="s">
        <v>431</v>
      </c>
      <c r="B108" s="6" t="s">
        <v>432</v>
      </c>
      <c r="C108" s="6">
        <f ca="1">IF(ISNUMBER(SEARCH(DropBox,Jaco[[#This Row],[Vendor Name]])),1,0)</f>
        <v>0</v>
      </c>
      <c r="D108" s="6">
        <f ca="1">IF(Jaco[[#This Row],[Column2]] = 1, SUM($C$2:C108),0)</f>
        <v>0</v>
      </c>
      <c r="E108" s="6" t="str">
        <f ca="1">IFERROR(INDEX(Jaco[Vendor Name],
MATCH(ROWS($E$2:E108),Jaco[Column3],0)
),"")</f>
        <v/>
      </c>
      <c r="F108" s="6"/>
      <c r="G108" s="6" t="str">
        <f ca="1">OFFSET($E$2,,,COUNTIF(Jaco[Column4],"?*"))</f>
        <v>Goodfellow Corporation</v>
      </c>
    </row>
    <row r="109" spans="1:7" x14ac:dyDescent="0.25">
      <c r="A109" s="6" t="s">
        <v>433</v>
      </c>
      <c r="B109" s="6" t="s">
        <v>434</v>
      </c>
      <c r="C109" s="6">
        <f ca="1">IF(ISNUMBER(SEARCH(DropBox,Jaco[[#This Row],[Vendor Name]])),1,0)</f>
        <v>0</v>
      </c>
      <c r="D109" s="6">
        <f ca="1">IF(Jaco[[#This Row],[Column2]] = 1, SUM($C$2:C109),0)</f>
        <v>0</v>
      </c>
      <c r="E109" s="6" t="str">
        <f ca="1">IFERROR(INDEX(Jaco[Vendor Name],
MATCH(ROWS($E$2:E109),Jaco[Column3],0)
),"")</f>
        <v/>
      </c>
      <c r="F109" s="6"/>
      <c r="G109" s="6" t="str">
        <f ca="1">OFFSET($E$2,,,COUNTIF(Jaco[Column4],"?*"))</f>
        <v>Goodfellow Corporation</v>
      </c>
    </row>
    <row r="110" spans="1:7" x14ac:dyDescent="0.25">
      <c r="A110" s="6" t="s">
        <v>435</v>
      </c>
      <c r="B110" s="6" t="s">
        <v>436</v>
      </c>
      <c r="C110" s="6">
        <f ca="1">IF(ISNUMBER(SEARCH(DropBox,Jaco[[#This Row],[Vendor Name]])),1,0)</f>
        <v>0</v>
      </c>
      <c r="D110" s="6">
        <f ca="1">IF(Jaco[[#This Row],[Column2]] = 1, SUM($C$2:C110),0)</f>
        <v>0</v>
      </c>
      <c r="E110" s="6" t="str">
        <f ca="1">IFERROR(INDEX(Jaco[Vendor Name],
MATCH(ROWS($E$2:E110),Jaco[Column3],0)
),"")</f>
        <v/>
      </c>
      <c r="F110" s="6"/>
      <c r="G110" s="6" t="str">
        <f ca="1">OFFSET($E$2,,,COUNTIF(Jaco[Column4],"?*"))</f>
        <v>Goodfellow Corporation</v>
      </c>
    </row>
    <row r="111" spans="1:7" x14ac:dyDescent="0.25">
      <c r="A111" s="6" t="s">
        <v>437</v>
      </c>
      <c r="B111" s="6" t="s">
        <v>438</v>
      </c>
      <c r="C111" s="6">
        <f ca="1">IF(ISNUMBER(SEARCH(DropBox,Jaco[[#This Row],[Vendor Name]])),1,0)</f>
        <v>0</v>
      </c>
      <c r="D111" s="6">
        <f ca="1">IF(Jaco[[#This Row],[Column2]] = 1, SUM($C$2:C111),0)</f>
        <v>0</v>
      </c>
      <c r="E111" s="6" t="str">
        <f ca="1">IFERROR(INDEX(Jaco[Vendor Name],
MATCH(ROWS($E$2:E111),Jaco[Column3],0)
),"")</f>
        <v/>
      </c>
      <c r="F111" s="6"/>
      <c r="G111" s="6" t="str">
        <f ca="1">OFFSET($E$2,,,COUNTIF(Jaco[Column4],"?*"))</f>
        <v>Goodfellow Corporation</v>
      </c>
    </row>
    <row r="112" spans="1:7" x14ac:dyDescent="0.25">
      <c r="A112" s="6" t="s">
        <v>439</v>
      </c>
      <c r="B112" s="6" t="s">
        <v>440</v>
      </c>
      <c r="C112" s="6">
        <f ca="1">IF(ISNUMBER(SEARCH(DropBox,Jaco[[#This Row],[Vendor Name]])),1,0)</f>
        <v>0</v>
      </c>
      <c r="D112" s="6">
        <f ca="1">IF(Jaco[[#This Row],[Column2]] = 1, SUM($C$2:C112),0)</f>
        <v>0</v>
      </c>
      <c r="E112" s="6" t="str">
        <f ca="1">IFERROR(INDEX(Jaco[Vendor Name],
MATCH(ROWS($E$2:E112),Jaco[Column3],0)
),"")</f>
        <v/>
      </c>
      <c r="F112" s="6"/>
      <c r="G112" s="6" t="str">
        <f ca="1">OFFSET($E$2,,,COUNTIF(Jaco[Column4],"?*"))</f>
        <v>Goodfellow Corporation</v>
      </c>
    </row>
    <row r="113" spans="1:7" x14ac:dyDescent="0.25">
      <c r="A113" s="6" t="s">
        <v>441</v>
      </c>
      <c r="B113" s="6" t="s">
        <v>442</v>
      </c>
      <c r="C113" s="6">
        <f ca="1">IF(ISNUMBER(SEARCH(DropBox,Jaco[[#This Row],[Vendor Name]])),1,0)</f>
        <v>0</v>
      </c>
      <c r="D113" s="6">
        <f ca="1">IF(Jaco[[#This Row],[Column2]] = 1, SUM($C$2:C113),0)</f>
        <v>0</v>
      </c>
      <c r="E113" s="6" t="str">
        <f ca="1">IFERROR(INDEX(Jaco[Vendor Name],
MATCH(ROWS($E$2:E113),Jaco[Column3],0)
),"")</f>
        <v/>
      </c>
      <c r="F113" s="6"/>
      <c r="G113" s="6" t="str">
        <f ca="1">OFFSET($E$2,,,COUNTIF(Jaco[Column4],"?*"))</f>
        <v>Goodfellow Corporation</v>
      </c>
    </row>
    <row r="114" spans="1:7" x14ac:dyDescent="0.25">
      <c r="A114" s="6" t="s">
        <v>443</v>
      </c>
      <c r="B114" s="6" t="s">
        <v>444</v>
      </c>
      <c r="C114" s="6">
        <f ca="1">IF(ISNUMBER(SEARCH(DropBox,Jaco[[#This Row],[Vendor Name]])),1,0)</f>
        <v>0</v>
      </c>
      <c r="D114" s="6">
        <f ca="1">IF(Jaco[[#This Row],[Column2]] = 1, SUM($C$2:C114),0)</f>
        <v>0</v>
      </c>
      <c r="E114" s="6" t="str">
        <f ca="1">IFERROR(INDEX(Jaco[Vendor Name],
MATCH(ROWS($E$2:E114),Jaco[Column3],0)
),"")</f>
        <v/>
      </c>
      <c r="F114" s="6"/>
      <c r="G114" s="6" t="str">
        <f ca="1">OFFSET($E$2,,,COUNTIF(Jaco[Column4],"?*"))</f>
        <v>Goodfellow Corporation</v>
      </c>
    </row>
    <row r="115" spans="1:7" x14ac:dyDescent="0.25">
      <c r="A115" s="6" t="s">
        <v>445</v>
      </c>
      <c r="B115" s="6" t="s">
        <v>445</v>
      </c>
      <c r="C115" s="6">
        <f ca="1">IF(ISNUMBER(SEARCH(DropBox,Jaco[[#This Row],[Vendor Name]])),1,0)</f>
        <v>0</v>
      </c>
      <c r="D115" s="6">
        <f ca="1">IF(Jaco[[#This Row],[Column2]] = 1, SUM($C$2:C115),0)</f>
        <v>0</v>
      </c>
      <c r="E115" s="6" t="str">
        <f ca="1">IFERROR(INDEX(Jaco[Vendor Name],
MATCH(ROWS($E$2:E115),Jaco[Column3],0)
),"")</f>
        <v/>
      </c>
      <c r="F115" s="6"/>
      <c r="G115" s="6" t="str">
        <f ca="1">OFFSET($E$2,,,COUNTIF(Jaco[Column4],"?*"))</f>
        <v>Goodfellow Corporation</v>
      </c>
    </row>
    <row r="116" spans="1:7" x14ac:dyDescent="0.25">
      <c r="A116" s="6" t="s">
        <v>446</v>
      </c>
      <c r="B116" s="6" t="s">
        <v>447</v>
      </c>
      <c r="C116" s="6">
        <f ca="1">IF(ISNUMBER(SEARCH(DropBox,Jaco[[#This Row],[Vendor Name]])),1,0)</f>
        <v>0</v>
      </c>
      <c r="D116" s="6">
        <f ca="1">IF(Jaco[[#This Row],[Column2]] = 1, SUM($C$2:C116),0)</f>
        <v>0</v>
      </c>
      <c r="E116" s="6" t="str">
        <f ca="1">IFERROR(INDEX(Jaco[Vendor Name],
MATCH(ROWS($E$2:E116),Jaco[Column3],0)
),"")</f>
        <v/>
      </c>
      <c r="F116" s="6"/>
      <c r="G116" s="6" t="str">
        <f ca="1">OFFSET($E$2,,,COUNTIF(Jaco[Column4],"?*"))</f>
        <v>Goodfellow Corporation</v>
      </c>
    </row>
    <row r="117" spans="1:7" x14ac:dyDescent="0.25">
      <c r="A117" s="6" t="s">
        <v>448</v>
      </c>
      <c r="B117" s="6" t="s">
        <v>449</v>
      </c>
      <c r="C117" s="6">
        <f ca="1">IF(ISNUMBER(SEARCH(DropBox,Jaco[[#This Row],[Vendor Name]])),1,0)</f>
        <v>0</v>
      </c>
      <c r="D117" s="6">
        <f ca="1">IF(Jaco[[#This Row],[Column2]] = 1, SUM($C$2:C117),0)</f>
        <v>0</v>
      </c>
      <c r="E117" s="6" t="str">
        <f ca="1">IFERROR(INDEX(Jaco[Vendor Name],
MATCH(ROWS($E$2:E117),Jaco[Column3],0)
),"")</f>
        <v/>
      </c>
      <c r="F117" s="6"/>
      <c r="G117" s="6" t="str">
        <f ca="1">OFFSET($E$2,,,COUNTIF(Jaco[Column4],"?*"))</f>
        <v>Goodfellow Corporation</v>
      </c>
    </row>
    <row r="118" spans="1:7" x14ac:dyDescent="0.25">
      <c r="A118" s="6" t="s">
        <v>450</v>
      </c>
      <c r="B118" s="6" t="s">
        <v>451</v>
      </c>
      <c r="C118" s="6">
        <f ca="1">IF(ISNUMBER(SEARCH(DropBox,Jaco[[#This Row],[Vendor Name]])),1,0)</f>
        <v>0</v>
      </c>
      <c r="D118" s="6">
        <f ca="1">IF(Jaco[[#This Row],[Column2]] = 1, SUM($C$2:C118),0)</f>
        <v>0</v>
      </c>
      <c r="E118" s="6" t="str">
        <f ca="1">IFERROR(INDEX(Jaco[Vendor Name],
MATCH(ROWS($E$2:E118),Jaco[Column3],0)
),"")</f>
        <v/>
      </c>
      <c r="F118" s="6"/>
      <c r="G118" s="6" t="str">
        <f ca="1">OFFSET($E$2,,,COUNTIF(Jaco[Column4],"?*"))</f>
        <v>Goodfellow Corporation</v>
      </c>
    </row>
    <row r="119" spans="1:7" x14ac:dyDescent="0.25">
      <c r="A119" s="6" t="s">
        <v>452</v>
      </c>
      <c r="B119" s="6" t="s">
        <v>453</v>
      </c>
      <c r="C119" s="6">
        <f ca="1">IF(ISNUMBER(SEARCH(DropBox,Jaco[[#This Row],[Vendor Name]])),1,0)</f>
        <v>0</v>
      </c>
      <c r="D119" s="6">
        <f ca="1">IF(Jaco[[#This Row],[Column2]] = 1, SUM($C$2:C119),0)</f>
        <v>0</v>
      </c>
      <c r="E119" s="6" t="str">
        <f ca="1">IFERROR(INDEX(Jaco[Vendor Name],
MATCH(ROWS($E$2:E119),Jaco[Column3],0)
),"")</f>
        <v/>
      </c>
      <c r="F119" s="6"/>
      <c r="G119" s="6" t="str">
        <f ca="1">OFFSET($E$2,,,COUNTIF(Jaco[Column4],"?*"))</f>
        <v>Goodfellow Corporation</v>
      </c>
    </row>
    <row r="120" spans="1:7" x14ac:dyDescent="0.25">
      <c r="A120" s="6" t="s">
        <v>454</v>
      </c>
      <c r="B120" s="6" t="s">
        <v>455</v>
      </c>
      <c r="C120" s="6">
        <f ca="1">IF(ISNUMBER(SEARCH(DropBox,Jaco[[#This Row],[Vendor Name]])),1,0)</f>
        <v>0</v>
      </c>
      <c r="D120" s="6">
        <f ca="1">IF(Jaco[[#This Row],[Column2]] = 1, SUM($C$2:C120),0)</f>
        <v>0</v>
      </c>
      <c r="E120" s="6" t="str">
        <f ca="1">IFERROR(INDEX(Jaco[Vendor Name],
MATCH(ROWS($E$2:E120),Jaco[Column3],0)
),"")</f>
        <v/>
      </c>
      <c r="F120" s="6"/>
      <c r="G120" s="6" t="str">
        <f ca="1">OFFSET($E$2,,,COUNTIF(Jaco[Column4],"?*"))</f>
        <v>Goodfellow Corporation</v>
      </c>
    </row>
    <row r="121" spans="1:7" x14ac:dyDescent="0.25">
      <c r="A121" s="6" t="s">
        <v>456</v>
      </c>
      <c r="B121" s="6" t="s">
        <v>457</v>
      </c>
      <c r="C121" s="6">
        <f ca="1">IF(ISNUMBER(SEARCH(DropBox,Jaco[[#This Row],[Vendor Name]])),1,0)</f>
        <v>0</v>
      </c>
      <c r="D121" s="6">
        <f ca="1">IF(Jaco[[#This Row],[Column2]] = 1, SUM($C$2:C121),0)</f>
        <v>0</v>
      </c>
      <c r="E121" s="6" t="str">
        <f ca="1">IFERROR(INDEX(Jaco[Vendor Name],
MATCH(ROWS($E$2:E121),Jaco[Column3],0)
),"")</f>
        <v/>
      </c>
      <c r="F121" s="6"/>
      <c r="G121" s="6" t="str">
        <f ca="1">OFFSET($E$2,,,COUNTIF(Jaco[Column4],"?*"))</f>
        <v>Goodfellow Corporation</v>
      </c>
    </row>
    <row r="122" spans="1:7" x14ac:dyDescent="0.25">
      <c r="A122" s="6" t="s">
        <v>458</v>
      </c>
      <c r="B122" s="6" t="s">
        <v>459</v>
      </c>
      <c r="C122" s="6">
        <f ca="1">IF(ISNUMBER(SEARCH(DropBox,Jaco[[#This Row],[Vendor Name]])),1,0)</f>
        <v>0</v>
      </c>
      <c r="D122" s="6">
        <f ca="1">IF(Jaco[[#This Row],[Column2]] = 1, SUM($C$2:C122),0)</f>
        <v>0</v>
      </c>
      <c r="E122" s="6" t="str">
        <f ca="1">IFERROR(INDEX(Jaco[Vendor Name],
MATCH(ROWS($E$2:E122),Jaco[Column3],0)
),"")</f>
        <v/>
      </c>
      <c r="F122" s="6"/>
      <c r="G122" s="6" t="str">
        <f ca="1">OFFSET($E$2,,,COUNTIF(Jaco[Column4],"?*"))</f>
        <v>Goodfellow Corporation</v>
      </c>
    </row>
    <row r="123" spans="1:7" x14ac:dyDescent="0.25">
      <c r="A123" s="6" t="s">
        <v>460</v>
      </c>
      <c r="B123" s="6" t="s">
        <v>461</v>
      </c>
      <c r="C123" s="6">
        <f ca="1">IF(ISNUMBER(SEARCH(DropBox,Jaco[[#This Row],[Vendor Name]])),1,0)</f>
        <v>0</v>
      </c>
      <c r="D123" s="6">
        <f ca="1">IF(Jaco[[#This Row],[Column2]] = 1, SUM($C$2:C123),0)</f>
        <v>0</v>
      </c>
      <c r="E123" s="6" t="str">
        <f ca="1">IFERROR(INDEX(Jaco[Vendor Name],
MATCH(ROWS($E$2:E123),Jaco[Column3],0)
),"")</f>
        <v/>
      </c>
      <c r="F123" s="6"/>
      <c r="G123" s="6" t="str">
        <f ca="1">OFFSET($E$2,,,COUNTIF(Jaco[Column4],"?*"))</f>
        <v>Goodfellow Corporation</v>
      </c>
    </row>
    <row r="124" spans="1:7" x14ac:dyDescent="0.25">
      <c r="A124" s="6" t="s">
        <v>462</v>
      </c>
      <c r="B124" s="6" t="s">
        <v>294</v>
      </c>
      <c r="C124" s="6">
        <f ca="1">IF(ISNUMBER(SEARCH(DropBox,Jaco[[#This Row],[Vendor Name]])),1,0)</f>
        <v>0</v>
      </c>
      <c r="D124" s="6">
        <f ca="1">IF(Jaco[[#This Row],[Column2]] = 1, SUM($C$2:C124),0)</f>
        <v>0</v>
      </c>
      <c r="E124" s="6" t="str">
        <f ca="1">IFERROR(INDEX(Jaco[Vendor Name],
MATCH(ROWS($E$2:E124),Jaco[Column3],0)
),"")</f>
        <v/>
      </c>
      <c r="F124" s="6"/>
      <c r="G124" s="6" t="str">
        <f ca="1">OFFSET($E$2,,,COUNTIF(Jaco[Column4],"?*"))</f>
        <v>Goodfellow Corporation</v>
      </c>
    </row>
    <row r="125" spans="1:7" x14ac:dyDescent="0.25">
      <c r="A125" s="6" t="s">
        <v>463</v>
      </c>
      <c r="B125" s="6" t="s">
        <v>464</v>
      </c>
      <c r="C125" s="6">
        <f ca="1">IF(ISNUMBER(SEARCH(DropBox,Jaco[[#This Row],[Vendor Name]])),1,0)</f>
        <v>0</v>
      </c>
      <c r="D125" s="6">
        <f ca="1">IF(Jaco[[#This Row],[Column2]] = 1, SUM($C$2:C125),0)</f>
        <v>0</v>
      </c>
      <c r="E125" s="6" t="str">
        <f ca="1">IFERROR(INDEX(Jaco[Vendor Name],
MATCH(ROWS($E$2:E125),Jaco[Column3],0)
),"")</f>
        <v/>
      </c>
      <c r="F125" s="6"/>
      <c r="G125" s="6" t="str">
        <f ca="1">OFFSET($E$2,,,COUNTIF(Jaco[Column4],"?*"))</f>
        <v>Goodfellow Corporation</v>
      </c>
    </row>
    <row r="126" spans="1:7" x14ac:dyDescent="0.25">
      <c r="A126" s="6" t="s">
        <v>465</v>
      </c>
      <c r="B126" s="6" t="s">
        <v>466</v>
      </c>
      <c r="C126" s="6">
        <f ca="1">IF(ISNUMBER(SEARCH(DropBox,Jaco[[#This Row],[Vendor Name]])),1,0)</f>
        <v>0</v>
      </c>
      <c r="D126" s="6">
        <f ca="1">IF(Jaco[[#This Row],[Column2]] = 1, SUM($C$2:C126),0)</f>
        <v>0</v>
      </c>
      <c r="E126" s="6" t="str">
        <f ca="1">IFERROR(INDEX(Jaco[Vendor Name],
MATCH(ROWS($E$2:E126),Jaco[Column3],0)
),"")</f>
        <v/>
      </c>
      <c r="F126" s="6"/>
      <c r="G126" s="6" t="str">
        <f ca="1">OFFSET($E$2,,,COUNTIF(Jaco[Column4],"?*"))</f>
        <v>Goodfellow Corporation</v>
      </c>
    </row>
    <row r="127" spans="1:7" x14ac:dyDescent="0.25">
      <c r="A127" s="6" t="s">
        <v>467</v>
      </c>
      <c r="B127" s="6" t="s">
        <v>468</v>
      </c>
      <c r="C127" s="6">
        <f ca="1">IF(ISNUMBER(SEARCH(DropBox,Jaco[[#This Row],[Vendor Name]])),1,0)</f>
        <v>0</v>
      </c>
      <c r="D127" s="6">
        <f ca="1">IF(Jaco[[#This Row],[Column2]] = 1, SUM($C$2:C127),0)</f>
        <v>0</v>
      </c>
      <c r="E127" s="6" t="str">
        <f ca="1">IFERROR(INDEX(Jaco[Vendor Name],
MATCH(ROWS($E$2:E127),Jaco[Column3],0)
),"")</f>
        <v/>
      </c>
      <c r="F127" s="6"/>
      <c r="G127" s="6" t="str">
        <f ca="1">OFFSET($E$2,,,COUNTIF(Jaco[Column4],"?*"))</f>
        <v>Goodfellow Corporation</v>
      </c>
    </row>
    <row r="128" spans="1:7" x14ac:dyDescent="0.25">
      <c r="A128" s="6" t="s">
        <v>469</v>
      </c>
      <c r="B128" s="6" t="s">
        <v>470</v>
      </c>
      <c r="C128" s="6">
        <f ca="1">IF(ISNUMBER(SEARCH(DropBox,Jaco[[#This Row],[Vendor Name]])),1,0)</f>
        <v>0</v>
      </c>
      <c r="D128" s="6">
        <f ca="1">IF(Jaco[[#This Row],[Column2]] = 1, SUM($C$2:C128),0)</f>
        <v>0</v>
      </c>
      <c r="E128" s="6" t="str">
        <f ca="1">IFERROR(INDEX(Jaco[Vendor Name],
MATCH(ROWS($E$2:E128),Jaco[Column3],0)
),"")</f>
        <v/>
      </c>
      <c r="F128" s="6"/>
      <c r="G128" s="6" t="str">
        <f ca="1">OFFSET($E$2,,,COUNTIF(Jaco[Column4],"?*"))</f>
        <v>Goodfellow Corporation</v>
      </c>
    </row>
    <row r="129" spans="1:7" x14ac:dyDescent="0.25">
      <c r="A129" s="6" t="s">
        <v>471</v>
      </c>
      <c r="B129" s="6" t="s">
        <v>472</v>
      </c>
      <c r="C129" s="6">
        <f ca="1">IF(ISNUMBER(SEARCH(DropBox,Jaco[[#This Row],[Vendor Name]])),1,0)</f>
        <v>0</v>
      </c>
      <c r="D129" s="6">
        <f ca="1">IF(Jaco[[#This Row],[Column2]] = 1, SUM($C$2:C129),0)</f>
        <v>0</v>
      </c>
      <c r="E129" s="6" t="str">
        <f ca="1">IFERROR(INDEX(Jaco[Vendor Name],
MATCH(ROWS($E$2:E129),Jaco[Column3],0)
),"")</f>
        <v/>
      </c>
      <c r="F129" s="6"/>
      <c r="G129" s="6" t="str">
        <f ca="1">OFFSET($E$2,,,COUNTIF(Jaco[Column4],"?*"))</f>
        <v>Goodfellow Corporation</v>
      </c>
    </row>
    <row r="130" spans="1:7" x14ac:dyDescent="0.25">
      <c r="A130" s="6" t="s">
        <v>473</v>
      </c>
      <c r="B130" s="6" t="s">
        <v>474</v>
      </c>
      <c r="C130" s="6">
        <f ca="1">IF(ISNUMBER(SEARCH(DropBox,Jaco[[#This Row],[Vendor Name]])),1,0)</f>
        <v>0</v>
      </c>
      <c r="D130" s="6">
        <f ca="1">IF(Jaco[[#This Row],[Column2]] = 1, SUM($C$2:C130),0)</f>
        <v>0</v>
      </c>
      <c r="E130" s="6" t="str">
        <f ca="1">IFERROR(INDEX(Jaco[Vendor Name],
MATCH(ROWS($E$2:E130),Jaco[Column3],0)
),"")</f>
        <v/>
      </c>
      <c r="F130" s="6"/>
      <c r="G130" s="6" t="str">
        <f ca="1">OFFSET($E$2,,,COUNTIF(Jaco[Column4],"?*"))</f>
        <v>Goodfellow Corporation</v>
      </c>
    </row>
    <row r="131" spans="1:7" x14ac:dyDescent="0.25">
      <c r="A131" s="6" t="s">
        <v>475</v>
      </c>
      <c r="B131" s="6" t="s">
        <v>476</v>
      </c>
      <c r="C131" s="6">
        <f ca="1">IF(ISNUMBER(SEARCH(DropBox,Jaco[[#This Row],[Vendor Name]])),1,0)</f>
        <v>0</v>
      </c>
      <c r="D131" s="6">
        <f ca="1">IF(Jaco[[#This Row],[Column2]] = 1, SUM($C$2:C131),0)</f>
        <v>0</v>
      </c>
      <c r="E131" s="6" t="str">
        <f ca="1">IFERROR(INDEX(Jaco[Vendor Name],
MATCH(ROWS($E$2:E131),Jaco[Column3],0)
),"")</f>
        <v/>
      </c>
      <c r="F131" s="6"/>
      <c r="G131" s="6" t="str">
        <f ca="1">OFFSET($E$2,,,COUNTIF(Jaco[Column4],"?*"))</f>
        <v>Goodfellow Corporation</v>
      </c>
    </row>
    <row r="132" spans="1:7" x14ac:dyDescent="0.25">
      <c r="A132" s="6" t="s">
        <v>477</v>
      </c>
      <c r="B132" s="6" t="s">
        <v>478</v>
      </c>
      <c r="C132" s="6">
        <f ca="1">IF(ISNUMBER(SEARCH(DropBox,Jaco[[#This Row],[Vendor Name]])),1,0)</f>
        <v>0</v>
      </c>
      <c r="D132" s="6">
        <f ca="1">IF(Jaco[[#This Row],[Column2]] = 1, SUM($C$2:C132),0)</f>
        <v>0</v>
      </c>
      <c r="E132" s="6" t="str">
        <f ca="1">IFERROR(INDEX(Jaco[Vendor Name],
MATCH(ROWS($E$2:E132),Jaco[Column3],0)
),"")</f>
        <v/>
      </c>
      <c r="F132" s="6"/>
      <c r="G132" s="6" t="str">
        <f ca="1">OFFSET($E$2,,,COUNTIF(Jaco[Column4],"?*"))</f>
        <v>Goodfellow Corporation</v>
      </c>
    </row>
    <row r="133" spans="1:7" x14ac:dyDescent="0.25">
      <c r="A133" s="6" t="s">
        <v>479</v>
      </c>
      <c r="B133" s="6" t="s">
        <v>480</v>
      </c>
      <c r="C133" s="6">
        <f ca="1">IF(ISNUMBER(SEARCH(DropBox,Jaco[[#This Row],[Vendor Name]])),1,0)</f>
        <v>0</v>
      </c>
      <c r="D133" s="6">
        <f ca="1">IF(Jaco[[#This Row],[Column2]] = 1, SUM($C$2:C133),0)</f>
        <v>0</v>
      </c>
      <c r="E133" s="6" t="str">
        <f ca="1">IFERROR(INDEX(Jaco[Vendor Name],
MATCH(ROWS($E$2:E133),Jaco[Column3],0)
),"")</f>
        <v/>
      </c>
      <c r="F133" s="6"/>
      <c r="G133" s="6" t="str">
        <f ca="1">OFFSET($E$2,,,COUNTIF(Jaco[Column4],"?*"))</f>
        <v>Goodfellow Corporation</v>
      </c>
    </row>
    <row r="134" spans="1:7" x14ac:dyDescent="0.25">
      <c r="A134" s="6" t="s">
        <v>481</v>
      </c>
      <c r="B134" s="6" t="s">
        <v>482</v>
      </c>
      <c r="C134" s="6">
        <f ca="1">IF(ISNUMBER(SEARCH(DropBox,Jaco[[#This Row],[Vendor Name]])),1,0)</f>
        <v>0</v>
      </c>
      <c r="D134" s="6">
        <f ca="1">IF(Jaco[[#This Row],[Column2]] = 1, SUM($C$2:C134),0)</f>
        <v>0</v>
      </c>
      <c r="E134" s="6" t="str">
        <f ca="1">IFERROR(INDEX(Jaco[Vendor Name],
MATCH(ROWS($E$2:E134),Jaco[Column3],0)
),"")</f>
        <v/>
      </c>
      <c r="F134" s="6"/>
      <c r="G134" s="6" t="str">
        <f ca="1">OFFSET($E$2,,,COUNTIF(Jaco[Column4],"?*"))</f>
        <v>Goodfellow Corporation</v>
      </c>
    </row>
    <row r="135" spans="1:7" x14ac:dyDescent="0.25">
      <c r="A135" s="6" t="s">
        <v>483</v>
      </c>
      <c r="B135" s="6" t="s">
        <v>483</v>
      </c>
      <c r="C135" s="6">
        <f ca="1">IF(ISNUMBER(SEARCH(DropBox,Jaco[[#This Row],[Vendor Name]])),1,0)</f>
        <v>0</v>
      </c>
      <c r="D135" s="6">
        <f ca="1">IF(Jaco[[#This Row],[Column2]] = 1, SUM($C$2:C135),0)</f>
        <v>0</v>
      </c>
      <c r="E135" s="6" t="str">
        <f ca="1">IFERROR(INDEX(Jaco[Vendor Name],
MATCH(ROWS($E$2:E135),Jaco[Column3],0)
),"")</f>
        <v/>
      </c>
      <c r="F135" s="6"/>
      <c r="G135" s="6" t="str">
        <f ca="1">OFFSET($E$2,,,COUNTIF(Jaco[Column4],"?*"))</f>
        <v>Goodfellow Corporation</v>
      </c>
    </row>
    <row r="136" spans="1:7" x14ac:dyDescent="0.25">
      <c r="A136" s="6" t="s">
        <v>484</v>
      </c>
      <c r="B136" s="6" t="s">
        <v>484</v>
      </c>
      <c r="C136" s="6">
        <f ca="1">IF(ISNUMBER(SEARCH(DropBox,Jaco[[#This Row],[Vendor Name]])),1,0)</f>
        <v>0</v>
      </c>
      <c r="D136" s="6">
        <f ca="1">IF(Jaco[[#This Row],[Column2]] = 1, SUM($C$2:C136),0)</f>
        <v>0</v>
      </c>
      <c r="E136" s="6" t="str">
        <f ca="1">IFERROR(INDEX(Jaco[Vendor Name],
MATCH(ROWS($E$2:E136),Jaco[Column3],0)
),"")</f>
        <v/>
      </c>
      <c r="F136" s="6"/>
      <c r="G136" s="6" t="str">
        <f ca="1">OFFSET($E$2,,,COUNTIF(Jaco[Column4],"?*"))</f>
        <v>Goodfellow Corporation</v>
      </c>
    </row>
    <row r="137" spans="1:7" x14ac:dyDescent="0.25">
      <c r="A137" s="6" t="s">
        <v>485</v>
      </c>
      <c r="B137" s="6" t="s">
        <v>486</v>
      </c>
      <c r="C137" s="6">
        <f ca="1">IF(ISNUMBER(SEARCH(DropBox,Jaco[[#This Row],[Vendor Name]])),1,0)</f>
        <v>0</v>
      </c>
      <c r="D137" s="6">
        <f ca="1">IF(Jaco[[#This Row],[Column2]] = 1, SUM($C$2:C137),0)</f>
        <v>0</v>
      </c>
      <c r="E137" s="6" t="str">
        <f ca="1">IFERROR(INDEX(Jaco[Vendor Name],
MATCH(ROWS($E$2:E137),Jaco[Column3],0)
),"")</f>
        <v/>
      </c>
      <c r="F137" s="6"/>
      <c r="G137" s="6" t="str">
        <f ca="1">OFFSET($E$2,,,COUNTIF(Jaco[Column4],"?*"))</f>
        <v>Goodfellow Corporation</v>
      </c>
    </row>
    <row r="138" spans="1:7" x14ac:dyDescent="0.25">
      <c r="A138" s="6" t="s">
        <v>487</v>
      </c>
      <c r="B138" s="6" t="s">
        <v>488</v>
      </c>
      <c r="C138" s="6">
        <f ca="1">IF(ISNUMBER(SEARCH(DropBox,Jaco[[#This Row],[Vendor Name]])),1,0)</f>
        <v>0</v>
      </c>
      <c r="D138" s="6">
        <f ca="1">IF(Jaco[[#This Row],[Column2]] = 1, SUM($C$2:C138),0)</f>
        <v>0</v>
      </c>
      <c r="E138" s="6" t="str">
        <f ca="1">IFERROR(INDEX(Jaco[Vendor Name],
MATCH(ROWS($E$2:E138),Jaco[Column3],0)
),"")</f>
        <v/>
      </c>
      <c r="F138" s="6"/>
      <c r="G138" s="6" t="str">
        <f ca="1">OFFSET($E$2,,,COUNTIF(Jaco[Column4],"?*"))</f>
        <v>Goodfellow Corporation</v>
      </c>
    </row>
    <row r="139" spans="1:7" x14ac:dyDescent="0.25">
      <c r="A139" s="6" t="s">
        <v>489</v>
      </c>
      <c r="B139" s="6" t="s">
        <v>490</v>
      </c>
      <c r="C139" s="6">
        <f ca="1">IF(ISNUMBER(SEARCH(DropBox,Jaco[[#This Row],[Vendor Name]])),1,0)</f>
        <v>0</v>
      </c>
      <c r="D139" s="6">
        <f ca="1">IF(Jaco[[#This Row],[Column2]] = 1, SUM($C$2:C139),0)</f>
        <v>0</v>
      </c>
      <c r="E139" s="6" t="str">
        <f ca="1">IFERROR(INDEX(Jaco[Vendor Name],
MATCH(ROWS($E$2:E139),Jaco[Column3],0)
),"")</f>
        <v/>
      </c>
      <c r="F139" s="6"/>
      <c r="G139" s="6" t="str">
        <f ca="1">OFFSET($E$2,,,COUNTIF(Jaco[Column4],"?*"))</f>
        <v>Goodfellow Corporation</v>
      </c>
    </row>
    <row r="140" spans="1:7" x14ac:dyDescent="0.25">
      <c r="A140" s="6" t="s">
        <v>491</v>
      </c>
      <c r="B140" s="6" t="s">
        <v>492</v>
      </c>
      <c r="C140" s="6">
        <f ca="1">IF(ISNUMBER(SEARCH(DropBox,Jaco[[#This Row],[Vendor Name]])),1,0)</f>
        <v>0</v>
      </c>
      <c r="D140" s="6">
        <f ca="1">IF(Jaco[[#This Row],[Column2]] = 1, SUM($C$2:C140),0)</f>
        <v>0</v>
      </c>
      <c r="E140" s="6" t="str">
        <f ca="1">IFERROR(INDEX(Jaco[Vendor Name],
MATCH(ROWS($E$2:E140),Jaco[Column3],0)
),"")</f>
        <v/>
      </c>
      <c r="F140" s="6"/>
      <c r="G140" s="6" t="str">
        <f ca="1">OFFSET($E$2,,,COUNTIF(Jaco[Column4],"?*"))</f>
        <v>Goodfellow Corporation</v>
      </c>
    </row>
    <row r="141" spans="1:7" x14ac:dyDescent="0.25">
      <c r="A141" s="6" t="s">
        <v>493</v>
      </c>
      <c r="B141" s="6" t="s">
        <v>494</v>
      </c>
      <c r="C141" s="6">
        <f ca="1">IF(ISNUMBER(SEARCH(DropBox,Jaco[[#This Row],[Vendor Name]])),1,0)</f>
        <v>0</v>
      </c>
      <c r="D141" s="6">
        <f ca="1">IF(Jaco[[#This Row],[Column2]] = 1, SUM($C$2:C141),0)</f>
        <v>0</v>
      </c>
      <c r="E141" s="6" t="str">
        <f ca="1">IFERROR(INDEX(Jaco[Vendor Name],
MATCH(ROWS($E$2:E141),Jaco[Column3],0)
),"")</f>
        <v/>
      </c>
      <c r="F141" s="6"/>
      <c r="G141" s="6" t="str">
        <f ca="1">OFFSET($E$2,,,COUNTIF(Jaco[Column4],"?*"))</f>
        <v>Goodfellow Corporation</v>
      </c>
    </row>
    <row r="142" spans="1:7" x14ac:dyDescent="0.25">
      <c r="A142" s="6" t="s">
        <v>495</v>
      </c>
      <c r="B142" s="6" t="s">
        <v>496</v>
      </c>
      <c r="C142" s="6">
        <f ca="1">IF(ISNUMBER(SEARCH(DropBox,Jaco[[#This Row],[Vendor Name]])),1,0)</f>
        <v>0</v>
      </c>
      <c r="D142" s="6">
        <f ca="1">IF(Jaco[[#This Row],[Column2]] = 1, SUM($C$2:C142),0)</f>
        <v>0</v>
      </c>
      <c r="E142" s="6" t="str">
        <f ca="1">IFERROR(INDEX(Jaco[Vendor Name],
MATCH(ROWS($E$2:E142),Jaco[Column3],0)
),"")</f>
        <v/>
      </c>
      <c r="F142" s="6"/>
      <c r="G142" s="6" t="str">
        <f ca="1">OFFSET($E$2,,,COUNTIF(Jaco[Column4],"?*"))</f>
        <v>Goodfellow Corporation</v>
      </c>
    </row>
    <row r="143" spans="1:7" x14ac:dyDescent="0.25">
      <c r="A143" s="6" t="s">
        <v>497</v>
      </c>
      <c r="B143" s="6" t="s">
        <v>498</v>
      </c>
      <c r="C143" s="6">
        <f ca="1">IF(ISNUMBER(SEARCH(DropBox,Jaco[[#This Row],[Vendor Name]])),1,0)</f>
        <v>0</v>
      </c>
      <c r="D143" s="6">
        <f ca="1">IF(Jaco[[#This Row],[Column2]] = 1, SUM($C$2:C143),0)</f>
        <v>0</v>
      </c>
      <c r="E143" s="6" t="str">
        <f ca="1">IFERROR(INDEX(Jaco[Vendor Name],
MATCH(ROWS($E$2:E143),Jaco[Column3],0)
),"")</f>
        <v/>
      </c>
      <c r="F143" s="6"/>
      <c r="G143" s="6" t="str">
        <f ca="1">OFFSET($E$2,,,COUNTIF(Jaco[Column4],"?*"))</f>
        <v>Goodfellow Corporation</v>
      </c>
    </row>
    <row r="144" spans="1:7" x14ac:dyDescent="0.25">
      <c r="A144" s="6" t="s">
        <v>499</v>
      </c>
      <c r="B144" s="6" t="s">
        <v>500</v>
      </c>
      <c r="C144" s="6">
        <f ca="1">IF(ISNUMBER(SEARCH(DropBox,Jaco[[#This Row],[Vendor Name]])),1,0)</f>
        <v>0</v>
      </c>
      <c r="D144" s="6">
        <f ca="1">IF(Jaco[[#This Row],[Column2]] = 1, SUM($C$2:C144),0)</f>
        <v>0</v>
      </c>
      <c r="E144" s="6" t="str">
        <f ca="1">IFERROR(INDEX(Jaco[Vendor Name],
MATCH(ROWS($E$2:E144),Jaco[Column3],0)
),"")</f>
        <v/>
      </c>
      <c r="F144" s="6"/>
      <c r="G144" s="6" t="str">
        <f ca="1">OFFSET($E$2,,,COUNTIF(Jaco[Column4],"?*"))</f>
        <v>Goodfellow Corporation</v>
      </c>
    </row>
    <row r="145" spans="1:7" x14ac:dyDescent="0.25">
      <c r="A145" s="6" t="s">
        <v>501</v>
      </c>
      <c r="B145" s="6" t="s">
        <v>502</v>
      </c>
      <c r="C145" s="6">
        <f ca="1">IF(ISNUMBER(SEARCH(DropBox,Jaco[[#This Row],[Vendor Name]])),1,0)</f>
        <v>0</v>
      </c>
      <c r="D145" s="6">
        <f ca="1">IF(Jaco[[#This Row],[Column2]] = 1, SUM($C$2:C145),0)</f>
        <v>0</v>
      </c>
      <c r="E145" s="6" t="str">
        <f ca="1">IFERROR(INDEX(Jaco[Vendor Name],
MATCH(ROWS($E$2:E145),Jaco[Column3],0)
),"")</f>
        <v/>
      </c>
      <c r="F145" s="6"/>
      <c r="G145" s="6" t="str">
        <f ca="1">OFFSET($E$2,,,COUNTIF(Jaco[Column4],"?*"))</f>
        <v>Goodfellow Corporation</v>
      </c>
    </row>
    <row r="146" spans="1:7" x14ac:dyDescent="0.25">
      <c r="A146" s="6" t="s">
        <v>503</v>
      </c>
      <c r="B146" s="6" t="s">
        <v>504</v>
      </c>
      <c r="C146" s="6">
        <f ca="1">IF(ISNUMBER(SEARCH(DropBox,Jaco[[#This Row],[Vendor Name]])),1,0)</f>
        <v>0</v>
      </c>
      <c r="D146" s="6">
        <f ca="1">IF(Jaco[[#This Row],[Column2]] = 1, SUM($C$2:C146),0)</f>
        <v>0</v>
      </c>
      <c r="E146" s="6" t="str">
        <f ca="1">IFERROR(INDEX(Jaco[Vendor Name],
MATCH(ROWS($E$2:E146),Jaco[Column3],0)
),"")</f>
        <v/>
      </c>
      <c r="F146" s="6"/>
      <c r="G146" s="6" t="str">
        <f ca="1">OFFSET($E$2,,,COUNTIF(Jaco[Column4],"?*"))</f>
        <v>Goodfellow Corporation</v>
      </c>
    </row>
    <row r="147" spans="1:7" x14ac:dyDescent="0.25">
      <c r="A147" s="6" t="s">
        <v>505</v>
      </c>
      <c r="B147" s="6" t="s">
        <v>506</v>
      </c>
      <c r="C147" s="6">
        <f ca="1">IF(ISNUMBER(SEARCH(DropBox,Jaco[[#This Row],[Vendor Name]])),1,0)</f>
        <v>0</v>
      </c>
      <c r="D147" s="6">
        <f ca="1">IF(Jaco[[#This Row],[Column2]] = 1, SUM($C$2:C147),0)</f>
        <v>0</v>
      </c>
      <c r="E147" s="6" t="str">
        <f ca="1">IFERROR(INDEX(Jaco[Vendor Name],
MATCH(ROWS($E$2:E147),Jaco[Column3],0)
),"")</f>
        <v/>
      </c>
      <c r="F147" s="6"/>
      <c r="G147" s="6" t="str">
        <f ca="1">OFFSET($E$2,,,COUNTIF(Jaco[Column4],"?*"))</f>
        <v>Goodfellow Corporation</v>
      </c>
    </row>
    <row r="148" spans="1:7" x14ac:dyDescent="0.25">
      <c r="A148" s="6" t="s">
        <v>507</v>
      </c>
      <c r="B148" s="6" t="s">
        <v>508</v>
      </c>
      <c r="C148" s="6">
        <f ca="1">IF(ISNUMBER(SEARCH(DropBox,Jaco[[#This Row],[Vendor Name]])),1,0)</f>
        <v>0</v>
      </c>
      <c r="D148" s="6">
        <f ca="1">IF(Jaco[[#This Row],[Column2]] = 1, SUM($C$2:C148),0)</f>
        <v>0</v>
      </c>
      <c r="E148" s="6" t="str">
        <f ca="1">IFERROR(INDEX(Jaco[Vendor Name],
MATCH(ROWS($E$2:E148),Jaco[Column3],0)
),"")</f>
        <v/>
      </c>
      <c r="F148" s="6"/>
      <c r="G148" s="6" t="str">
        <f ca="1">OFFSET($E$2,,,COUNTIF(Jaco[Column4],"?*"))</f>
        <v>Goodfellow Corporation</v>
      </c>
    </row>
    <row r="149" spans="1:7" x14ac:dyDescent="0.25">
      <c r="A149" s="6" t="s">
        <v>509</v>
      </c>
      <c r="B149" s="6" t="s">
        <v>510</v>
      </c>
      <c r="C149" s="6">
        <f ca="1">IF(ISNUMBER(SEARCH(DropBox,Jaco[[#This Row],[Vendor Name]])),1,0)</f>
        <v>0</v>
      </c>
      <c r="D149" s="6">
        <f ca="1">IF(Jaco[[#This Row],[Column2]] = 1, SUM($C$2:C149),0)</f>
        <v>0</v>
      </c>
      <c r="E149" s="6" t="str">
        <f ca="1">IFERROR(INDEX(Jaco[Vendor Name],
MATCH(ROWS($E$2:E149),Jaco[Column3],0)
),"")</f>
        <v/>
      </c>
      <c r="F149" s="6"/>
      <c r="G149" s="6" t="str">
        <f ca="1">OFFSET($E$2,,,COUNTIF(Jaco[Column4],"?*"))</f>
        <v>Goodfellow Corporation</v>
      </c>
    </row>
    <row r="150" spans="1:7" x14ac:dyDescent="0.25">
      <c r="A150" s="6" t="s">
        <v>511</v>
      </c>
      <c r="B150" s="6" t="s">
        <v>512</v>
      </c>
      <c r="C150" s="6">
        <f ca="1">IF(ISNUMBER(SEARCH(DropBox,Jaco[[#This Row],[Vendor Name]])),1,0)</f>
        <v>0</v>
      </c>
      <c r="D150" s="6">
        <f ca="1">IF(Jaco[[#This Row],[Column2]] = 1, SUM($C$2:C150),0)</f>
        <v>0</v>
      </c>
      <c r="E150" s="6" t="str">
        <f ca="1">IFERROR(INDEX(Jaco[Vendor Name],
MATCH(ROWS($E$2:E150),Jaco[Column3],0)
),"")</f>
        <v/>
      </c>
      <c r="F150" s="6"/>
      <c r="G150" s="6" t="str">
        <f ca="1">OFFSET($E$2,,,COUNTIF(Jaco[Column4],"?*"))</f>
        <v>Goodfellow Corporation</v>
      </c>
    </row>
    <row r="151" spans="1:7" x14ac:dyDescent="0.25">
      <c r="A151" s="6" t="s">
        <v>513</v>
      </c>
      <c r="B151" s="6" t="s">
        <v>514</v>
      </c>
      <c r="C151" s="6">
        <f ca="1">IF(ISNUMBER(SEARCH(DropBox,Jaco[[#This Row],[Vendor Name]])),1,0)</f>
        <v>0</v>
      </c>
      <c r="D151" s="6">
        <f ca="1">IF(Jaco[[#This Row],[Column2]] = 1, SUM($C$2:C151),0)</f>
        <v>0</v>
      </c>
      <c r="E151" s="6" t="str">
        <f ca="1">IFERROR(INDEX(Jaco[Vendor Name],
MATCH(ROWS($E$2:E151),Jaco[Column3],0)
),"")</f>
        <v/>
      </c>
      <c r="F151" s="6"/>
      <c r="G151" s="6" t="str">
        <f ca="1">OFFSET($E$2,,,COUNTIF(Jaco[Column4],"?*"))</f>
        <v>Goodfellow Corporation</v>
      </c>
    </row>
    <row r="152" spans="1:7" x14ac:dyDescent="0.25">
      <c r="A152" s="6" t="s">
        <v>515</v>
      </c>
      <c r="B152" s="6" t="s">
        <v>516</v>
      </c>
      <c r="C152" s="6">
        <f ca="1">IF(ISNUMBER(SEARCH(DropBox,Jaco[[#This Row],[Vendor Name]])),1,0)</f>
        <v>0</v>
      </c>
      <c r="D152" s="6">
        <f ca="1">IF(Jaco[[#This Row],[Column2]] = 1, SUM($C$2:C152),0)</f>
        <v>0</v>
      </c>
      <c r="E152" s="6" t="str">
        <f ca="1">IFERROR(INDEX(Jaco[Vendor Name],
MATCH(ROWS($E$2:E152),Jaco[Column3],0)
),"")</f>
        <v/>
      </c>
      <c r="F152" s="6"/>
      <c r="G152" s="6" t="str">
        <f ca="1">OFFSET($E$2,,,COUNTIF(Jaco[Column4],"?*"))</f>
        <v>Goodfellow Corporation</v>
      </c>
    </row>
    <row r="153" spans="1:7" x14ac:dyDescent="0.25">
      <c r="A153" s="6" t="s">
        <v>517</v>
      </c>
      <c r="B153" s="6" t="s">
        <v>518</v>
      </c>
      <c r="C153" s="6">
        <f ca="1">IF(ISNUMBER(SEARCH(DropBox,Jaco[[#This Row],[Vendor Name]])),1,0)</f>
        <v>0</v>
      </c>
      <c r="D153" s="6">
        <f ca="1">IF(Jaco[[#This Row],[Column2]] = 1, SUM($C$2:C153),0)</f>
        <v>0</v>
      </c>
      <c r="E153" s="6" t="str">
        <f ca="1">IFERROR(INDEX(Jaco[Vendor Name],
MATCH(ROWS($E$2:E153),Jaco[Column3],0)
),"")</f>
        <v/>
      </c>
      <c r="F153" s="6"/>
      <c r="G153" s="6" t="str">
        <f ca="1">OFFSET($E$2,,,COUNTIF(Jaco[Column4],"?*"))</f>
        <v>Goodfellow Corporation</v>
      </c>
    </row>
    <row r="154" spans="1:7" x14ac:dyDescent="0.25">
      <c r="A154" s="6" t="s">
        <v>519</v>
      </c>
      <c r="B154" s="6" t="s">
        <v>520</v>
      </c>
      <c r="C154" s="6">
        <f ca="1">IF(ISNUMBER(SEARCH(DropBox,Jaco[[#This Row],[Vendor Name]])),1,0)</f>
        <v>0</v>
      </c>
      <c r="D154" s="6">
        <f ca="1">IF(Jaco[[#This Row],[Column2]] = 1, SUM($C$2:C154),0)</f>
        <v>0</v>
      </c>
      <c r="E154" s="6" t="str">
        <f ca="1">IFERROR(INDEX(Jaco[Vendor Name],
MATCH(ROWS($E$2:E154),Jaco[Column3],0)
),"")</f>
        <v/>
      </c>
      <c r="F154" s="6"/>
      <c r="G154" s="6" t="str">
        <f ca="1">OFFSET($E$2,,,COUNTIF(Jaco[Column4],"?*"))</f>
        <v>Goodfellow Corporation</v>
      </c>
    </row>
    <row r="155" spans="1:7" x14ac:dyDescent="0.25">
      <c r="A155" s="6" t="s">
        <v>521</v>
      </c>
      <c r="B155" s="6" t="s">
        <v>522</v>
      </c>
      <c r="C155" s="6">
        <f ca="1">IF(ISNUMBER(SEARCH(DropBox,Jaco[[#This Row],[Vendor Name]])),1,0)</f>
        <v>0</v>
      </c>
      <c r="D155" s="6">
        <f ca="1">IF(Jaco[[#This Row],[Column2]] = 1, SUM($C$2:C155),0)</f>
        <v>0</v>
      </c>
      <c r="E155" s="6" t="str">
        <f ca="1">IFERROR(INDEX(Jaco[Vendor Name],
MATCH(ROWS($E$2:E155),Jaco[Column3],0)
),"")</f>
        <v/>
      </c>
      <c r="F155" s="6"/>
      <c r="G155" s="6" t="str">
        <f ca="1">OFFSET($E$2,,,COUNTIF(Jaco[Column4],"?*"))</f>
        <v>Goodfellow Corporation</v>
      </c>
    </row>
    <row r="156" spans="1:7" x14ac:dyDescent="0.25">
      <c r="A156" s="6" t="s">
        <v>523</v>
      </c>
      <c r="B156" s="6" t="s">
        <v>524</v>
      </c>
      <c r="C156" s="6">
        <f ca="1">IF(ISNUMBER(SEARCH(DropBox,Jaco[[#This Row],[Vendor Name]])),1,0)</f>
        <v>0</v>
      </c>
      <c r="D156" s="6">
        <f ca="1">IF(Jaco[[#This Row],[Column2]] = 1, SUM($C$2:C156),0)</f>
        <v>0</v>
      </c>
      <c r="E156" s="6" t="str">
        <f ca="1">IFERROR(INDEX(Jaco[Vendor Name],
MATCH(ROWS($E$2:E156),Jaco[Column3],0)
),"")</f>
        <v/>
      </c>
      <c r="F156" s="6"/>
      <c r="G156" s="6" t="str">
        <f ca="1">OFFSET($E$2,,,COUNTIF(Jaco[Column4],"?*"))</f>
        <v>Goodfellow Corporation</v>
      </c>
    </row>
    <row r="157" spans="1:7" x14ac:dyDescent="0.25">
      <c r="A157" s="6" t="s">
        <v>525</v>
      </c>
      <c r="B157" s="6" t="s">
        <v>526</v>
      </c>
      <c r="C157" s="6">
        <f ca="1">IF(ISNUMBER(SEARCH(DropBox,Jaco[[#This Row],[Vendor Name]])),1,0)</f>
        <v>0</v>
      </c>
      <c r="D157" s="6">
        <f ca="1">IF(Jaco[[#This Row],[Column2]] = 1, SUM($C$2:C157),0)</f>
        <v>0</v>
      </c>
      <c r="E157" s="6" t="str">
        <f ca="1">IFERROR(INDEX(Jaco[Vendor Name],
MATCH(ROWS($E$2:E157),Jaco[Column3],0)
),"")</f>
        <v/>
      </c>
      <c r="F157" s="6"/>
      <c r="G157" s="6" t="str">
        <f ca="1">OFFSET($E$2,,,COUNTIF(Jaco[Column4],"?*"))</f>
        <v>Goodfellow Corporation</v>
      </c>
    </row>
    <row r="158" spans="1:7" x14ac:dyDescent="0.25">
      <c r="A158" s="6" t="s">
        <v>527</v>
      </c>
      <c r="B158" s="6" t="s">
        <v>528</v>
      </c>
      <c r="C158" s="6">
        <f ca="1">IF(ISNUMBER(SEARCH(DropBox,Jaco[[#This Row],[Vendor Name]])),1,0)</f>
        <v>0</v>
      </c>
      <c r="D158" s="6">
        <f ca="1">IF(Jaco[[#This Row],[Column2]] = 1, SUM($C$2:C158),0)</f>
        <v>0</v>
      </c>
      <c r="E158" s="6" t="str">
        <f ca="1">IFERROR(INDEX(Jaco[Vendor Name],
MATCH(ROWS($E$2:E158),Jaco[Column3],0)
),"")</f>
        <v/>
      </c>
      <c r="F158" s="6"/>
      <c r="G158" s="6" t="str">
        <f ca="1">OFFSET($E$2,,,COUNTIF(Jaco[Column4],"?*"))</f>
        <v>Goodfellow Corporation</v>
      </c>
    </row>
    <row r="159" spans="1:7" x14ac:dyDescent="0.25">
      <c r="A159" s="6" t="s">
        <v>529</v>
      </c>
      <c r="B159" s="6" t="s">
        <v>530</v>
      </c>
      <c r="C159" s="6">
        <f ca="1">IF(ISNUMBER(SEARCH(DropBox,Jaco[[#This Row],[Vendor Name]])),1,0)</f>
        <v>0</v>
      </c>
      <c r="D159" s="6">
        <f ca="1">IF(Jaco[[#This Row],[Column2]] = 1, SUM($C$2:C159),0)</f>
        <v>0</v>
      </c>
      <c r="E159" s="6" t="str">
        <f ca="1">IFERROR(INDEX(Jaco[Vendor Name],
MATCH(ROWS($E$2:E159),Jaco[Column3],0)
),"")</f>
        <v/>
      </c>
      <c r="F159" s="6"/>
      <c r="G159" s="6" t="str">
        <f ca="1">OFFSET($E$2,,,COUNTIF(Jaco[Column4],"?*"))</f>
        <v>Goodfellow Corporation</v>
      </c>
    </row>
    <row r="160" spans="1:7" x14ac:dyDescent="0.25">
      <c r="A160" s="6" t="s">
        <v>531</v>
      </c>
      <c r="B160" s="6" t="s">
        <v>532</v>
      </c>
      <c r="C160" s="6">
        <f ca="1">IF(ISNUMBER(SEARCH(DropBox,Jaco[[#This Row],[Vendor Name]])),1,0)</f>
        <v>0</v>
      </c>
      <c r="D160" s="6">
        <f ca="1">IF(Jaco[[#This Row],[Column2]] = 1, SUM($C$2:C160),0)</f>
        <v>0</v>
      </c>
      <c r="E160" s="6" t="str">
        <f ca="1">IFERROR(INDEX(Jaco[Vendor Name],
MATCH(ROWS($E$2:E160),Jaco[Column3],0)
),"")</f>
        <v/>
      </c>
      <c r="F160" s="6"/>
      <c r="G160" s="6" t="str">
        <f ca="1">OFFSET($E$2,,,COUNTIF(Jaco[Column4],"?*"))</f>
        <v>Goodfellow Corporation</v>
      </c>
    </row>
    <row r="161" spans="1:7" x14ac:dyDescent="0.25">
      <c r="A161" s="6" t="s">
        <v>533</v>
      </c>
      <c r="B161" s="6" t="s">
        <v>534</v>
      </c>
      <c r="C161" s="6">
        <f ca="1">IF(ISNUMBER(SEARCH(DropBox,Jaco[[#This Row],[Vendor Name]])),1,0)</f>
        <v>0</v>
      </c>
      <c r="D161" s="6">
        <f ca="1">IF(Jaco[[#This Row],[Column2]] = 1, SUM($C$2:C161),0)</f>
        <v>0</v>
      </c>
      <c r="E161" s="6" t="str">
        <f ca="1">IFERROR(INDEX(Jaco[Vendor Name],
MATCH(ROWS($E$2:E161),Jaco[Column3],0)
),"")</f>
        <v/>
      </c>
      <c r="F161" s="6"/>
      <c r="G161" s="6" t="str">
        <f ca="1">OFFSET($E$2,,,COUNTIF(Jaco[Column4],"?*"))</f>
        <v>Goodfellow Corporation</v>
      </c>
    </row>
    <row r="162" spans="1:7" x14ac:dyDescent="0.25">
      <c r="A162" s="6" t="s">
        <v>535</v>
      </c>
      <c r="B162" s="6" t="s">
        <v>535</v>
      </c>
      <c r="C162" s="6">
        <f ca="1">IF(ISNUMBER(SEARCH(DropBox,Jaco[[#This Row],[Vendor Name]])),1,0)</f>
        <v>0</v>
      </c>
      <c r="D162" s="6">
        <f ca="1">IF(Jaco[[#This Row],[Column2]] = 1, SUM($C$2:C162),0)</f>
        <v>0</v>
      </c>
      <c r="E162" s="6" t="str">
        <f ca="1">IFERROR(INDEX(Jaco[Vendor Name],
MATCH(ROWS($E$2:E162),Jaco[Column3],0)
),"")</f>
        <v/>
      </c>
      <c r="F162" s="6"/>
      <c r="G162" s="6" t="str">
        <f ca="1">OFFSET($E$2,,,COUNTIF(Jaco[Column4],"?*"))</f>
        <v>Goodfellow Corporation</v>
      </c>
    </row>
    <row r="163" spans="1:7" x14ac:dyDescent="0.25">
      <c r="A163" s="6" t="s">
        <v>536</v>
      </c>
      <c r="B163" s="6" t="s">
        <v>537</v>
      </c>
      <c r="C163" s="6">
        <f ca="1">IF(ISNUMBER(SEARCH(DropBox,Jaco[[#This Row],[Vendor Name]])),1,0)</f>
        <v>0</v>
      </c>
      <c r="D163" s="6">
        <f ca="1">IF(Jaco[[#This Row],[Column2]] = 1, SUM($C$2:C163),0)</f>
        <v>0</v>
      </c>
      <c r="E163" s="6" t="str">
        <f ca="1">IFERROR(INDEX(Jaco[Vendor Name],
MATCH(ROWS($E$2:E163),Jaco[Column3],0)
),"")</f>
        <v/>
      </c>
      <c r="F163" s="6"/>
      <c r="G163" s="6" t="str">
        <f ca="1">OFFSET($E$2,,,COUNTIF(Jaco[Column4],"?*"))</f>
        <v>Goodfellow Corporation</v>
      </c>
    </row>
    <row r="164" spans="1:7" x14ac:dyDescent="0.25">
      <c r="A164" s="6" t="s">
        <v>538</v>
      </c>
      <c r="B164" s="6" t="s">
        <v>539</v>
      </c>
      <c r="C164" s="6">
        <f ca="1">IF(ISNUMBER(SEARCH(DropBox,Jaco[[#This Row],[Vendor Name]])),1,0)</f>
        <v>0</v>
      </c>
      <c r="D164" s="6">
        <f ca="1">IF(Jaco[[#This Row],[Column2]] = 1, SUM($C$2:C164),0)</f>
        <v>0</v>
      </c>
      <c r="E164" s="6" t="str">
        <f ca="1">IFERROR(INDEX(Jaco[Vendor Name],
MATCH(ROWS($E$2:E164),Jaco[Column3],0)
),"")</f>
        <v/>
      </c>
      <c r="F164" s="6"/>
      <c r="G164" s="6" t="str">
        <f ca="1">OFFSET($E$2,,,COUNTIF(Jaco[Column4],"?*"))</f>
        <v>Goodfellow Corporation</v>
      </c>
    </row>
    <row r="165" spans="1:7" x14ac:dyDescent="0.25">
      <c r="A165" s="6" t="s">
        <v>540</v>
      </c>
      <c r="B165" s="6" t="s">
        <v>541</v>
      </c>
      <c r="C165" s="6">
        <f ca="1">IF(ISNUMBER(SEARCH(DropBox,Jaco[[#This Row],[Vendor Name]])),1,0)</f>
        <v>0</v>
      </c>
      <c r="D165" s="6">
        <f ca="1">IF(Jaco[[#This Row],[Column2]] = 1, SUM($C$2:C165),0)</f>
        <v>0</v>
      </c>
      <c r="E165" s="6" t="str">
        <f ca="1">IFERROR(INDEX(Jaco[Vendor Name],
MATCH(ROWS($E$2:E165),Jaco[Column3],0)
),"")</f>
        <v/>
      </c>
      <c r="F165" s="6"/>
      <c r="G165" s="6" t="str">
        <f ca="1">OFFSET($E$2,,,COUNTIF(Jaco[Column4],"?*"))</f>
        <v>Goodfellow Corporation</v>
      </c>
    </row>
    <row r="166" spans="1:7" x14ac:dyDescent="0.25">
      <c r="A166" s="6" t="s">
        <v>542</v>
      </c>
      <c r="B166" s="6" t="s">
        <v>543</v>
      </c>
      <c r="C166" s="6">
        <f ca="1">IF(ISNUMBER(SEARCH(DropBox,Jaco[[#This Row],[Vendor Name]])),1,0)</f>
        <v>0</v>
      </c>
      <c r="D166" s="6">
        <f ca="1">IF(Jaco[[#This Row],[Column2]] = 1, SUM($C$2:C166),0)</f>
        <v>0</v>
      </c>
      <c r="E166" s="6" t="str">
        <f ca="1">IFERROR(INDEX(Jaco[Vendor Name],
MATCH(ROWS($E$2:E166),Jaco[Column3],0)
),"")</f>
        <v/>
      </c>
      <c r="F166" s="6"/>
      <c r="G166" s="6" t="str">
        <f ca="1">OFFSET($E$2,,,COUNTIF(Jaco[Column4],"?*"))</f>
        <v>Goodfellow Corporation</v>
      </c>
    </row>
    <row r="167" spans="1:7" x14ac:dyDescent="0.25">
      <c r="A167" s="6" t="s">
        <v>544</v>
      </c>
      <c r="B167" s="6" t="s">
        <v>545</v>
      </c>
      <c r="C167" s="6">
        <f ca="1">IF(ISNUMBER(SEARCH(DropBox,Jaco[[#This Row],[Vendor Name]])),1,0)</f>
        <v>0</v>
      </c>
      <c r="D167" s="6">
        <f ca="1">IF(Jaco[[#This Row],[Column2]] = 1, SUM($C$2:C167),0)</f>
        <v>0</v>
      </c>
      <c r="E167" s="6" t="str">
        <f ca="1">IFERROR(INDEX(Jaco[Vendor Name],
MATCH(ROWS($E$2:E167),Jaco[Column3],0)
),"")</f>
        <v/>
      </c>
      <c r="F167" s="6"/>
      <c r="G167" s="6" t="str">
        <f ca="1">OFFSET($E$2,,,COUNTIF(Jaco[Column4],"?*"))</f>
        <v>Goodfellow Corporation</v>
      </c>
    </row>
    <row r="168" spans="1:7" x14ac:dyDescent="0.25">
      <c r="A168" s="6" t="s">
        <v>546</v>
      </c>
      <c r="B168" s="6" t="s">
        <v>547</v>
      </c>
      <c r="C168" s="6">
        <f ca="1">IF(ISNUMBER(SEARCH(DropBox,Jaco[[#This Row],[Vendor Name]])),1,0)</f>
        <v>0</v>
      </c>
      <c r="D168" s="6">
        <f ca="1">IF(Jaco[[#This Row],[Column2]] = 1, SUM($C$2:C168),0)</f>
        <v>0</v>
      </c>
      <c r="E168" s="6" t="str">
        <f ca="1">IFERROR(INDEX(Jaco[Vendor Name],
MATCH(ROWS($E$2:E168),Jaco[Column3],0)
),"")</f>
        <v/>
      </c>
      <c r="F168" s="6"/>
      <c r="G168" s="6" t="str">
        <f ca="1">OFFSET($E$2,,,COUNTIF(Jaco[Column4],"?*"))</f>
        <v>Goodfellow Corporation</v>
      </c>
    </row>
    <row r="169" spans="1:7" x14ac:dyDescent="0.25">
      <c r="A169" s="6" t="s">
        <v>548</v>
      </c>
      <c r="B169" s="6" t="s">
        <v>549</v>
      </c>
      <c r="C169" s="6">
        <f ca="1">IF(ISNUMBER(SEARCH(DropBox,Jaco[[#This Row],[Vendor Name]])),1,0)</f>
        <v>0</v>
      </c>
      <c r="D169" s="6">
        <f ca="1">IF(Jaco[[#This Row],[Column2]] = 1, SUM($C$2:C169),0)</f>
        <v>0</v>
      </c>
      <c r="E169" s="6" t="str">
        <f ca="1">IFERROR(INDEX(Jaco[Vendor Name],
MATCH(ROWS($E$2:E169),Jaco[Column3],0)
),"")</f>
        <v/>
      </c>
      <c r="F169" s="6"/>
      <c r="G169" s="6" t="str">
        <f ca="1">OFFSET($E$2,,,COUNTIF(Jaco[Column4],"?*"))</f>
        <v>Goodfellow Corporation</v>
      </c>
    </row>
    <row r="170" spans="1:7" x14ac:dyDescent="0.25">
      <c r="A170" s="6" t="s">
        <v>550</v>
      </c>
      <c r="B170" s="6" t="s">
        <v>550</v>
      </c>
      <c r="C170" s="6">
        <f ca="1">IF(ISNUMBER(SEARCH(DropBox,Jaco[[#This Row],[Vendor Name]])),1,0)</f>
        <v>0</v>
      </c>
      <c r="D170" s="6">
        <f ca="1">IF(Jaco[[#This Row],[Column2]] = 1, SUM($C$2:C170),0)</f>
        <v>0</v>
      </c>
      <c r="E170" s="6" t="str">
        <f ca="1">IFERROR(INDEX(Jaco[Vendor Name],
MATCH(ROWS($E$2:E170),Jaco[Column3],0)
),"")</f>
        <v/>
      </c>
      <c r="F170" s="6"/>
      <c r="G170" s="6" t="str">
        <f ca="1">OFFSET($E$2,,,COUNTIF(Jaco[Column4],"?*"))</f>
        <v>Goodfellow Corporation</v>
      </c>
    </row>
    <row r="171" spans="1:7" x14ac:dyDescent="0.25">
      <c r="A171" s="6" t="s">
        <v>551</v>
      </c>
      <c r="B171" s="6" t="s">
        <v>552</v>
      </c>
      <c r="C171" s="6">
        <f ca="1">IF(ISNUMBER(SEARCH(DropBox,Jaco[[#This Row],[Vendor Name]])),1,0)</f>
        <v>0</v>
      </c>
      <c r="D171" s="6">
        <f ca="1">IF(Jaco[[#This Row],[Column2]] = 1, SUM($C$2:C171),0)</f>
        <v>0</v>
      </c>
      <c r="E171" s="6" t="str">
        <f ca="1">IFERROR(INDEX(Jaco[Vendor Name],
MATCH(ROWS($E$2:E171),Jaco[Column3],0)
),"")</f>
        <v/>
      </c>
      <c r="F171" s="6"/>
      <c r="G171" s="6" t="str">
        <f ca="1">OFFSET($E$2,,,COUNTIF(Jaco[Column4],"?*"))</f>
        <v>Goodfellow Corporation</v>
      </c>
    </row>
    <row r="172" spans="1:7" x14ac:dyDescent="0.25">
      <c r="A172" s="6" t="s">
        <v>553</v>
      </c>
      <c r="B172" s="6" t="s">
        <v>554</v>
      </c>
      <c r="C172" s="6">
        <f ca="1">IF(ISNUMBER(SEARCH(DropBox,Jaco[[#This Row],[Vendor Name]])),1,0)</f>
        <v>0</v>
      </c>
      <c r="D172" s="6">
        <f ca="1">IF(Jaco[[#This Row],[Column2]] = 1, SUM($C$2:C172),0)</f>
        <v>0</v>
      </c>
      <c r="E172" s="6" t="str">
        <f ca="1">IFERROR(INDEX(Jaco[Vendor Name],
MATCH(ROWS($E$2:E172),Jaco[Column3],0)
),"")</f>
        <v/>
      </c>
      <c r="F172" s="6"/>
      <c r="G172" s="6" t="str">
        <f ca="1">OFFSET($E$2,,,COUNTIF(Jaco[Column4],"?*"))</f>
        <v>Goodfellow Corporation</v>
      </c>
    </row>
    <row r="173" spans="1:7" x14ac:dyDescent="0.25">
      <c r="A173" s="6" t="s">
        <v>555</v>
      </c>
      <c r="B173" s="6" t="s">
        <v>556</v>
      </c>
      <c r="C173" s="6">
        <f ca="1">IF(ISNUMBER(SEARCH(DropBox,Jaco[[#This Row],[Vendor Name]])),1,0)</f>
        <v>0</v>
      </c>
      <c r="D173" s="6">
        <f ca="1">IF(Jaco[[#This Row],[Column2]] = 1, SUM($C$2:C173),0)</f>
        <v>0</v>
      </c>
      <c r="E173" s="6" t="str">
        <f ca="1">IFERROR(INDEX(Jaco[Vendor Name],
MATCH(ROWS($E$2:E173),Jaco[Column3],0)
),"")</f>
        <v/>
      </c>
      <c r="F173" s="6"/>
      <c r="G173" s="6" t="str">
        <f ca="1">OFFSET($E$2,,,COUNTIF(Jaco[Column4],"?*"))</f>
        <v>Goodfellow Corporation</v>
      </c>
    </row>
    <row r="174" spans="1:7" x14ac:dyDescent="0.25">
      <c r="A174" s="6" t="s">
        <v>557</v>
      </c>
      <c r="B174" s="6" t="s">
        <v>558</v>
      </c>
      <c r="C174" s="6">
        <f ca="1">IF(ISNUMBER(SEARCH(DropBox,Jaco[[#This Row],[Vendor Name]])),1,0)</f>
        <v>0</v>
      </c>
      <c r="D174" s="6">
        <f ca="1">IF(Jaco[[#This Row],[Column2]] = 1, SUM($C$2:C174),0)</f>
        <v>0</v>
      </c>
      <c r="E174" s="6" t="str">
        <f ca="1">IFERROR(INDEX(Jaco[Vendor Name],
MATCH(ROWS($E$2:E174),Jaco[Column3],0)
),"")</f>
        <v/>
      </c>
      <c r="F174" s="6"/>
      <c r="G174" s="6" t="str">
        <f ca="1">OFFSET($E$2,,,COUNTIF(Jaco[Column4],"?*"))</f>
        <v>Goodfellow Corporation</v>
      </c>
    </row>
    <row r="175" spans="1:7" x14ac:dyDescent="0.25">
      <c r="A175" s="6" t="s">
        <v>559</v>
      </c>
      <c r="B175" s="6" t="s">
        <v>560</v>
      </c>
      <c r="C175" s="6">
        <f ca="1">IF(ISNUMBER(SEARCH(DropBox,Jaco[[#This Row],[Vendor Name]])),1,0)</f>
        <v>0</v>
      </c>
      <c r="D175" s="6">
        <f ca="1">IF(Jaco[[#This Row],[Column2]] = 1, SUM($C$2:C175),0)</f>
        <v>0</v>
      </c>
      <c r="E175" s="6" t="str">
        <f ca="1">IFERROR(INDEX(Jaco[Vendor Name],
MATCH(ROWS($E$2:E175),Jaco[Column3],0)
),"")</f>
        <v/>
      </c>
      <c r="F175" s="6"/>
      <c r="G175" s="6" t="str">
        <f ca="1">OFFSET($E$2,,,COUNTIF(Jaco[Column4],"?*"))</f>
        <v>Goodfellow Corporation</v>
      </c>
    </row>
    <row r="176" spans="1:7" x14ac:dyDescent="0.25">
      <c r="A176" s="6" t="s">
        <v>561</v>
      </c>
      <c r="B176" s="6" t="s">
        <v>562</v>
      </c>
      <c r="C176" s="6">
        <f ca="1">IF(ISNUMBER(SEARCH(DropBox,Jaco[[#This Row],[Vendor Name]])),1,0)</f>
        <v>0</v>
      </c>
      <c r="D176" s="6">
        <f ca="1">IF(Jaco[[#This Row],[Column2]] = 1, SUM($C$2:C176),0)</f>
        <v>0</v>
      </c>
      <c r="E176" s="6" t="str">
        <f ca="1">IFERROR(INDEX(Jaco[Vendor Name],
MATCH(ROWS($E$2:E176),Jaco[Column3],0)
),"")</f>
        <v/>
      </c>
      <c r="F176" s="6"/>
      <c r="G176" s="6" t="str">
        <f ca="1">OFFSET($E$2,,,COUNTIF(Jaco[Column4],"?*"))</f>
        <v>Goodfellow Corporation</v>
      </c>
    </row>
    <row r="177" spans="1:7" x14ac:dyDescent="0.25">
      <c r="A177" s="6" t="s">
        <v>563</v>
      </c>
      <c r="B177" s="6" t="s">
        <v>563</v>
      </c>
      <c r="C177" s="6">
        <f ca="1">IF(ISNUMBER(SEARCH(DropBox,Jaco[[#This Row],[Vendor Name]])),1,0)</f>
        <v>0</v>
      </c>
      <c r="D177" s="6">
        <f ca="1">IF(Jaco[[#This Row],[Column2]] = 1, SUM($C$2:C177),0)</f>
        <v>0</v>
      </c>
      <c r="E177" s="6" t="str">
        <f ca="1">IFERROR(INDEX(Jaco[Vendor Name],
MATCH(ROWS($E$2:E177),Jaco[Column3],0)
),"")</f>
        <v/>
      </c>
      <c r="F177" s="6"/>
      <c r="G177" s="6" t="str">
        <f ca="1">OFFSET($E$2,,,COUNTIF(Jaco[Column4],"?*"))</f>
        <v>Goodfellow Corporation</v>
      </c>
    </row>
    <row r="178" spans="1:7" x14ac:dyDescent="0.25">
      <c r="A178" s="6" t="s">
        <v>564</v>
      </c>
      <c r="B178" s="6" t="s">
        <v>565</v>
      </c>
      <c r="C178" s="6">
        <f ca="1">IF(ISNUMBER(SEARCH(DropBox,Jaco[[#This Row],[Vendor Name]])),1,0)</f>
        <v>0</v>
      </c>
      <c r="D178" s="6">
        <f ca="1">IF(Jaco[[#This Row],[Column2]] = 1, SUM($C$2:C178),0)</f>
        <v>0</v>
      </c>
      <c r="E178" s="6" t="str">
        <f ca="1">IFERROR(INDEX(Jaco[Vendor Name],
MATCH(ROWS($E$2:E178),Jaco[Column3],0)
),"")</f>
        <v/>
      </c>
      <c r="F178" s="6"/>
      <c r="G178" s="6" t="str">
        <f ca="1">OFFSET($E$2,,,COUNTIF(Jaco[Column4],"?*"))</f>
        <v>Goodfellow Corporation</v>
      </c>
    </row>
    <row r="179" spans="1:7" x14ac:dyDescent="0.25">
      <c r="A179" s="6" t="s">
        <v>566</v>
      </c>
      <c r="B179" s="6" t="s">
        <v>567</v>
      </c>
      <c r="C179" s="6">
        <f ca="1">IF(ISNUMBER(SEARCH(DropBox,Jaco[[#This Row],[Vendor Name]])),1,0)</f>
        <v>0</v>
      </c>
      <c r="D179" s="6">
        <f ca="1">IF(Jaco[[#This Row],[Column2]] = 1, SUM($C$2:C179),0)</f>
        <v>0</v>
      </c>
      <c r="E179" s="6" t="str">
        <f ca="1">IFERROR(INDEX(Jaco[Vendor Name],
MATCH(ROWS($E$2:E179),Jaco[Column3],0)
),"")</f>
        <v/>
      </c>
      <c r="F179" s="6"/>
      <c r="G179" s="6" t="str">
        <f ca="1">OFFSET($E$2,,,COUNTIF(Jaco[Column4],"?*"))</f>
        <v>Goodfellow Corporation</v>
      </c>
    </row>
    <row r="180" spans="1:7" x14ac:dyDescent="0.25">
      <c r="A180" s="6" t="s">
        <v>568</v>
      </c>
      <c r="B180" s="6" t="s">
        <v>569</v>
      </c>
      <c r="C180" s="6">
        <f ca="1">IF(ISNUMBER(SEARCH(DropBox,Jaco[[#This Row],[Vendor Name]])),1,0)</f>
        <v>0</v>
      </c>
      <c r="D180" s="6">
        <f ca="1">IF(Jaco[[#This Row],[Column2]] = 1, SUM($C$2:C180),0)</f>
        <v>0</v>
      </c>
      <c r="E180" s="6" t="str">
        <f ca="1">IFERROR(INDEX(Jaco[Vendor Name],
MATCH(ROWS($E$2:E180),Jaco[Column3],0)
),"")</f>
        <v/>
      </c>
      <c r="F180" s="6"/>
      <c r="G180" s="6" t="str">
        <f ca="1">OFFSET($E$2,,,COUNTIF(Jaco[Column4],"?*"))</f>
        <v>Goodfellow Corporation</v>
      </c>
    </row>
    <row r="181" spans="1:7" x14ac:dyDescent="0.25">
      <c r="A181" s="6" t="s">
        <v>570</v>
      </c>
      <c r="B181" s="6" t="s">
        <v>571</v>
      </c>
      <c r="C181" s="6">
        <f ca="1">IF(ISNUMBER(SEARCH(DropBox,Jaco[[#This Row],[Vendor Name]])),1,0)</f>
        <v>0</v>
      </c>
      <c r="D181" s="6">
        <f ca="1">IF(Jaco[[#This Row],[Column2]] = 1, SUM($C$2:C181),0)</f>
        <v>0</v>
      </c>
      <c r="E181" s="6" t="str">
        <f ca="1">IFERROR(INDEX(Jaco[Vendor Name],
MATCH(ROWS($E$2:E181),Jaco[Column3],0)
),"")</f>
        <v/>
      </c>
      <c r="F181" s="6"/>
      <c r="G181" s="6" t="str">
        <f ca="1">OFFSET($E$2,,,COUNTIF(Jaco[Column4],"?*"))</f>
        <v>Goodfellow Corporation</v>
      </c>
    </row>
    <row r="182" spans="1:7" x14ac:dyDescent="0.25">
      <c r="A182" s="6" t="s">
        <v>572</v>
      </c>
      <c r="B182" s="6" t="s">
        <v>573</v>
      </c>
      <c r="C182" s="6">
        <f ca="1">IF(ISNUMBER(SEARCH(DropBox,Jaco[[#This Row],[Vendor Name]])),1,0)</f>
        <v>0</v>
      </c>
      <c r="D182" s="6">
        <f ca="1">IF(Jaco[[#This Row],[Column2]] = 1, SUM($C$2:C182),0)</f>
        <v>0</v>
      </c>
      <c r="E182" s="6" t="str">
        <f ca="1">IFERROR(INDEX(Jaco[Vendor Name],
MATCH(ROWS($E$2:E182),Jaco[Column3],0)
),"")</f>
        <v/>
      </c>
      <c r="F182" s="6"/>
      <c r="G182" s="6" t="str">
        <f ca="1">OFFSET($E$2,,,COUNTIF(Jaco[Column4],"?*"))</f>
        <v>Goodfellow Corporation</v>
      </c>
    </row>
    <row r="183" spans="1:7" x14ac:dyDescent="0.25">
      <c r="A183" s="6" t="s">
        <v>574</v>
      </c>
      <c r="B183" s="6" t="s">
        <v>575</v>
      </c>
      <c r="C183" s="6">
        <f ca="1">IF(ISNUMBER(SEARCH(DropBox,Jaco[[#This Row],[Vendor Name]])),1,0)</f>
        <v>0</v>
      </c>
      <c r="D183" s="6">
        <f ca="1">IF(Jaco[[#This Row],[Column2]] = 1, SUM($C$2:C183),0)</f>
        <v>0</v>
      </c>
      <c r="E183" s="6" t="str">
        <f ca="1">IFERROR(INDEX(Jaco[Vendor Name],
MATCH(ROWS($E$2:E183),Jaco[Column3],0)
),"")</f>
        <v/>
      </c>
      <c r="F183" s="6"/>
      <c r="G183" s="6" t="str">
        <f ca="1">OFFSET($E$2,,,COUNTIF(Jaco[Column4],"?*"))</f>
        <v>Goodfellow Corporation</v>
      </c>
    </row>
    <row r="184" spans="1:7" x14ac:dyDescent="0.25">
      <c r="A184" s="6" t="s">
        <v>576</v>
      </c>
      <c r="B184" s="6" t="s">
        <v>577</v>
      </c>
      <c r="C184" s="6">
        <f ca="1">IF(ISNUMBER(SEARCH(DropBox,Jaco[[#This Row],[Vendor Name]])),1,0)</f>
        <v>0</v>
      </c>
      <c r="D184" s="6">
        <f ca="1">IF(Jaco[[#This Row],[Column2]] = 1, SUM($C$2:C184),0)</f>
        <v>0</v>
      </c>
      <c r="E184" s="6" t="str">
        <f ca="1">IFERROR(INDEX(Jaco[Vendor Name],
MATCH(ROWS($E$2:E184),Jaco[Column3],0)
),"")</f>
        <v/>
      </c>
      <c r="F184" s="6"/>
      <c r="G184" s="6" t="str">
        <f ca="1">OFFSET($E$2,,,COUNTIF(Jaco[Column4],"?*"))</f>
        <v>Goodfellow Corporation</v>
      </c>
    </row>
    <row r="185" spans="1:7" x14ac:dyDescent="0.25">
      <c r="A185" s="6" t="s">
        <v>578</v>
      </c>
      <c r="B185" s="6" t="s">
        <v>579</v>
      </c>
      <c r="C185" s="6">
        <f ca="1">IF(ISNUMBER(SEARCH(DropBox,Jaco[[#This Row],[Vendor Name]])),1,0)</f>
        <v>0</v>
      </c>
      <c r="D185" s="6">
        <f ca="1">IF(Jaco[[#This Row],[Column2]] = 1, SUM($C$2:C185),0)</f>
        <v>0</v>
      </c>
      <c r="E185" s="6" t="str">
        <f ca="1">IFERROR(INDEX(Jaco[Vendor Name],
MATCH(ROWS($E$2:E185),Jaco[Column3],0)
),"")</f>
        <v/>
      </c>
      <c r="F185" s="6"/>
      <c r="G185" s="6" t="str">
        <f ca="1">OFFSET($E$2,,,COUNTIF(Jaco[Column4],"?*"))</f>
        <v>Goodfellow Corporation</v>
      </c>
    </row>
    <row r="186" spans="1:7" x14ac:dyDescent="0.25">
      <c r="A186" s="6" t="s">
        <v>580</v>
      </c>
      <c r="B186" s="6" t="s">
        <v>581</v>
      </c>
      <c r="C186" s="6">
        <f ca="1">IF(ISNUMBER(SEARCH(DropBox,Jaco[[#This Row],[Vendor Name]])),1,0)</f>
        <v>0</v>
      </c>
      <c r="D186" s="6">
        <f ca="1">IF(Jaco[[#This Row],[Column2]] = 1, SUM($C$2:C186),0)</f>
        <v>0</v>
      </c>
      <c r="E186" s="6" t="str">
        <f ca="1">IFERROR(INDEX(Jaco[Vendor Name],
MATCH(ROWS($E$2:E186),Jaco[Column3],0)
),"")</f>
        <v/>
      </c>
      <c r="F186" s="6"/>
      <c r="G186" s="6" t="str">
        <f ca="1">OFFSET($E$2,,,COUNTIF(Jaco[Column4],"?*"))</f>
        <v>Goodfellow Corporation</v>
      </c>
    </row>
    <row r="187" spans="1:7" x14ac:dyDescent="0.25">
      <c r="A187" s="6" t="s">
        <v>582</v>
      </c>
      <c r="B187" s="6" t="s">
        <v>582</v>
      </c>
      <c r="C187" s="6">
        <f ca="1">IF(ISNUMBER(SEARCH(DropBox,Jaco[[#This Row],[Vendor Name]])),1,0)</f>
        <v>0</v>
      </c>
      <c r="D187" s="6">
        <f ca="1">IF(Jaco[[#This Row],[Column2]] = 1, SUM($C$2:C187),0)</f>
        <v>0</v>
      </c>
      <c r="E187" s="6" t="str">
        <f ca="1">IFERROR(INDEX(Jaco[Vendor Name],
MATCH(ROWS($E$2:E187),Jaco[Column3],0)
),"")</f>
        <v/>
      </c>
      <c r="F187" s="6"/>
      <c r="G187" s="6" t="str">
        <f ca="1">OFFSET($E$2,,,COUNTIF(Jaco[Column4],"?*"))</f>
        <v>Goodfellow Corporation</v>
      </c>
    </row>
    <row r="188" spans="1:7" x14ac:dyDescent="0.25">
      <c r="A188" s="6" t="s">
        <v>583</v>
      </c>
      <c r="B188" s="6" t="s">
        <v>584</v>
      </c>
      <c r="C188" s="6">
        <f ca="1">IF(ISNUMBER(SEARCH(DropBox,Jaco[[#This Row],[Vendor Name]])),1,0)</f>
        <v>0</v>
      </c>
      <c r="D188" s="6">
        <f ca="1">IF(Jaco[[#This Row],[Column2]] = 1, SUM($C$2:C188),0)</f>
        <v>0</v>
      </c>
      <c r="E188" s="6" t="str">
        <f ca="1">IFERROR(INDEX(Jaco[Vendor Name],
MATCH(ROWS($E$2:E188),Jaco[Column3],0)
),"")</f>
        <v/>
      </c>
      <c r="F188" s="6"/>
      <c r="G188" s="6" t="str">
        <f ca="1">OFFSET($E$2,,,COUNTIF(Jaco[Column4],"?*"))</f>
        <v>Goodfellow Corporation</v>
      </c>
    </row>
    <row r="189" spans="1:7" x14ac:dyDescent="0.25">
      <c r="A189" s="6" t="s">
        <v>585</v>
      </c>
      <c r="B189" s="6" t="s">
        <v>586</v>
      </c>
      <c r="C189" s="6">
        <f ca="1">IF(ISNUMBER(SEARCH(DropBox,Jaco[[#This Row],[Vendor Name]])),1,0)</f>
        <v>0</v>
      </c>
      <c r="D189" s="6">
        <f ca="1">IF(Jaco[[#This Row],[Column2]] = 1, SUM($C$2:C189),0)</f>
        <v>0</v>
      </c>
      <c r="E189" s="6" t="str">
        <f ca="1">IFERROR(INDEX(Jaco[Vendor Name],
MATCH(ROWS($E$2:E189),Jaco[Column3],0)
),"")</f>
        <v/>
      </c>
      <c r="F189" s="6"/>
      <c r="G189" s="6" t="str">
        <f ca="1">OFFSET($E$2,,,COUNTIF(Jaco[Column4],"?*"))</f>
        <v>Goodfellow Corporation</v>
      </c>
    </row>
    <row r="190" spans="1:7" x14ac:dyDescent="0.25">
      <c r="A190" s="6" t="s">
        <v>587</v>
      </c>
      <c r="B190" s="6" t="s">
        <v>588</v>
      </c>
      <c r="C190" s="6">
        <f ca="1">IF(ISNUMBER(SEARCH(DropBox,Jaco[[#This Row],[Vendor Name]])),1,0)</f>
        <v>0</v>
      </c>
      <c r="D190" s="6">
        <f ca="1">IF(Jaco[[#This Row],[Column2]] = 1, SUM($C$2:C190),0)</f>
        <v>0</v>
      </c>
      <c r="E190" s="6" t="str">
        <f ca="1">IFERROR(INDEX(Jaco[Vendor Name],
MATCH(ROWS($E$2:E190),Jaco[Column3],0)
),"")</f>
        <v/>
      </c>
      <c r="F190" s="6"/>
      <c r="G190" s="6" t="str">
        <f ca="1">OFFSET($E$2,,,COUNTIF(Jaco[Column4],"?*"))</f>
        <v>Goodfellow Corporation</v>
      </c>
    </row>
    <row r="191" spans="1:7" x14ac:dyDescent="0.25">
      <c r="A191" s="6" t="s">
        <v>589</v>
      </c>
      <c r="B191" s="6" t="s">
        <v>590</v>
      </c>
      <c r="C191" s="6">
        <f ca="1">IF(ISNUMBER(SEARCH(DropBox,Jaco[[#This Row],[Vendor Name]])),1,0)</f>
        <v>0</v>
      </c>
      <c r="D191" s="6">
        <f ca="1">IF(Jaco[[#This Row],[Column2]] = 1, SUM($C$2:C191),0)</f>
        <v>0</v>
      </c>
      <c r="E191" s="6" t="str">
        <f ca="1">IFERROR(INDEX(Jaco[Vendor Name],
MATCH(ROWS($E$2:E191),Jaco[Column3],0)
),"")</f>
        <v/>
      </c>
      <c r="F191" s="6"/>
      <c r="G191" s="6" t="str">
        <f ca="1">OFFSET($E$2,,,COUNTIF(Jaco[Column4],"?*"))</f>
        <v>Goodfellow Corporation</v>
      </c>
    </row>
    <row r="192" spans="1:7" x14ac:dyDescent="0.25">
      <c r="A192" s="6" t="s">
        <v>591</v>
      </c>
      <c r="B192" s="6" t="s">
        <v>592</v>
      </c>
      <c r="C192" s="6">
        <f ca="1">IF(ISNUMBER(SEARCH(DropBox,Jaco[[#This Row],[Vendor Name]])),1,0)</f>
        <v>0</v>
      </c>
      <c r="D192" s="6">
        <f ca="1">IF(Jaco[[#This Row],[Column2]] = 1, SUM($C$2:C192),0)</f>
        <v>0</v>
      </c>
      <c r="E192" s="6" t="str">
        <f ca="1">IFERROR(INDEX(Jaco[Vendor Name],
MATCH(ROWS($E$2:E192),Jaco[Column3],0)
),"")</f>
        <v/>
      </c>
      <c r="F192" s="6"/>
      <c r="G192" s="6" t="str">
        <f ca="1">OFFSET($E$2,,,COUNTIF(Jaco[Column4],"?*"))</f>
        <v>Goodfellow Corporation</v>
      </c>
    </row>
    <row r="193" spans="1:7" x14ac:dyDescent="0.25">
      <c r="A193" s="6" t="s">
        <v>593</v>
      </c>
      <c r="B193" s="6" t="s">
        <v>594</v>
      </c>
      <c r="C193" s="6">
        <f ca="1">IF(ISNUMBER(SEARCH(DropBox,Jaco[[#This Row],[Vendor Name]])),1,0)</f>
        <v>0</v>
      </c>
      <c r="D193" s="6">
        <f ca="1">IF(Jaco[[#This Row],[Column2]] = 1, SUM($C$2:C193),0)</f>
        <v>0</v>
      </c>
      <c r="E193" s="6" t="str">
        <f ca="1">IFERROR(INDEX(Jaco[Vendor Name],
MATCH(ROWS($E$2:E193),Jaco[Column3],0)
),"")</f>
        <v/>
      </c>
      <c r="F193" s="6"/>
      <c r="G193" s="6" t="str">
        <f ca="1">OFFSET($E$2,,,COUNTIF(Jaco[Column4],"?*"))</f>
        <v>Goodfellow Corporation</v>
      </c>
    </row>
    <row r="194" spans="1:7" x14ac:dyDescent="0.25">
      <c r="A194" s="6" t="s">
        <v>595</v>
      </c>
      <c r="B194" s="6" t="s">
        <v>596</v>
      </c>
      <c r="C194" s="6">
        <f ca="1">IF(ISNUMBER(SEARCH(DropBox,Jaco[[#This Row],[Vendor Name]])),1,0)</f>
        <v>0</v>
      </c>
      <c r="D194" s="6">
        <f ca="1">IF(Jaco[[#This Row],[Column2]] = 1, SUM($C$2:C194),0)</f>
        <v>0</v>
      </c>
      <c r="E194" s="6" t="str">
        <f ca="1">IFERROR(INDEX(Jaco[Vendor Name],
MATCH(ROWS($E$2:E194),Jaco[Column3],0)
),"")</f>
        <v/>
      </c>
      <c r="F194" s="6"/>
      <c r="G194" s="6" t="str">
        <f ca="1">OFFSET($E$2,,,COUNTIF(Jaco[Column4],"?*"))</f>
        <v>Goodfellow Corporation</v>
      </c>
    </row>
    <row r="195" spans="1:7" x14ac:dyDescent="0.25">
      <c r="A195" s="6" t="s">
        <v>597</v>
      </c>
      <c r="B195" s="6" t="s">
        <v>598</v>
      </c>
      <c r="C195" s="6">
        <f ca="1">IF(ISNUMBER(SEARCH(DropBox,Jaco[[#This Row],[Vendor Name]])),1,0)</f>
        <v>0</v>
      </c>
      <c r="D195" s="6">
        <f ca="1">IF(Jaco[[#This Row],[Column2]] = 1, SUM($C$2:C195),0)</f>
        <v>0</v>
      </c>
      <c r="E195" s="6" t="str">
        <f ca="1">IFERROR(INDEX(Jaco[Vendor Name],
MATCH(ROWS($E$2:E195),Jaco[Column3],0)
),"")</f>
        <v/>
      </c>
      <c r="F195" s="6"/>
      <c r="G195" s="6" t="str">
        <f ca="1">OFFSET($E$2,,,COUNTIF(Jaco[Column4],"?*"))</f>
        <v>Goodfellow Corporation</v>
      </c>
    </row>
    <row r="196" spans="1:7" x14ac:dyDescent="0.25">
      <c r="A196" s="6" t="s">
        <v>599</v>
      </c>
      <c r="B196" s="6" t="s">
        <v>600</v>
      </c>
      <c r="C196" s="6">
        <f ca="1">IF(ISNUMBER(SEARCH(DropBox,Jaco[[#This Row],[Vendor Name]])),1,0)</f>
        <v>0</v>
      </c>
      <c r="D196" s="6">
        <f ca="1">IF(Jaco[[#This Row],[Column2]] = 1, SUM($C$2:C196),0)</f>
        <v>0</v>
      </c>
      <c r="E196" s="6" t="str">
        <f ca="1">IFERROR(INDEX(Jaco[Vendor Name],
MATCH(ROWS($E$2:E196),Jaco[Column3],0)
),"")</f>
        <v/>
      </c>
      <c r="F196" s="6"/>
      <c r="G196" s="6" t="str">
        <f ca="1">OFFSET($E$2,,,COUNTIF(Jaco[Column4],"?*"))</f>
        <v>Goodfellow Corporation</v>
      </c>
    </row>
    <row r="197" spans="1:7" x14ac:dyDescent="0.25">
      <c r="A197" s="6" t="s">
        <v>601</v>
      </c>
      <c r="B197" s="6" t="s">
        <v>602</v>
      </c>
      <c r="C197" s="6">
        <f ca="1">IF(ISNUMBER(SEARCH(DropBox,Jaco[[#This Row],[Vendor Name]])),1,0)</f>
        <v>0</v>
      </c>
      <c r="D197" s="6">
        <f ca="1">IF(Jaco[[#This Row],[Column2]] = 1, SUM($C$2:C197),0)</f>
        <v>0</v>
      </c>
      <c r="E197" s="6" t="str">
        <f ca="1">IFERROR(INDEX(Jaco[Vendor Name],
MATCH(ROWS($E$2:E197),Jaco[Column3],0)
),"")</f>
        <v/>
      </c>
      <c r="F197" s="6"/>
      <c r="G197" s="6" t="str">
        <f ca="1">OFFSET($E$2,,,COUNTIF(Jaco[Column4],"?*"))</f>
        <v>Goodfellow Corporation</v>
      </c>
    </row>
    <row r="198" spans="1:7" x14ac:dyDescent="0.25">
      <c r="A198" s="6" t="s">
        <v>603</v>
      </c>
      <c r="B198" s="6" t="s">
        <v>604</v>
      </c>
      <c r="C198" s="6">
        <f ca="1">IF(ISNUMBER(SEARCH(DropBox,Jaco[[#This Row],[Vendor Name]])),1,0)</f>
        <v>0</v>
      </c>
      <c r="D198" s="6">
        <f ca="1">IF(Jaco[[#This Row],[Column2]] = 1, SUM($C$2:C198),0)</f>
        <v>0</v>
      </c>
      <c r="E198" s="6" t="str">
        <f ca="1">IFERROR(INDEX(Jaco[Vendor Name],
MATCH(ROWS($E$2:E198),Jaco[Column3],0)
),"")</f>
        <v/>
      </c>
      <c r="F198" s="6"/>
      <c r="G198" s="6" t="str">
        <f ca="1">OFFSET($E$2,,,COUNTIF(Jaco[Column4],"?*"))</f>
        <v>Goodfellow Corporation</v>
      </c>
    </row>
    <row r="199" spans="1:7" x14ac:dyDescent="0.25">
      <c r="A199" s="6" t="s">
        <v>605</v>
      </c>
      <c r="B199" s="6" t="s">
        <v>606</v>
      </c>
      <c r="C199" s="6">
        <f ca="1">IF(ISNUMBER(SEARCH(DropBox,Jaco[[#This Row],[Vendor Name]])),1,0)</f>
        <v>0</v>
      </c>
      <c r="D199" s="6">
        <f ca="1">IF(Jaco[[#This Row],[Column2]] = 1, SUM($C$2:C199),0)</f>
        <v>0</v>
      </c>
      <c r="E199" s="6" t="str">
        <f ca="1">IFERROR(INDEX(Jaco[Vendor Name],
MATCH(ROWS($E$2:E199),Jaco[Column3],0)
),"")</f>
        <v/>
      </c>
      <c r="F199" s="6"/>
      <c r="G199" s="6" t="str">
        <f ca="1">OFFSET($E$2,,,COUNTIF(Jaco[Column4],"?*"))</f>
        <v>Goodfellow Corporation</v>
      </c>
    </row>
    <row r="200" spans="1:7" x14ac:dyDescent="0.25">
      <c r="A200" s="6" t="s">
        <v>607</v>
      </c>
      <c r="B200" s="6" t="s">
        <v>608</v>
      </c>
      <c r="C200" s="6">
        <f ca="1">IF(ISNUMBER(SEARCH(DropBox,Jaco[[#This Row],[Vendor Name]])),1,0)</f>
        <v>0</v>
      </c>
      <c r="D200" s="6">
        <f ca="1">IF(Jaco[[#This Row],[Column2]] = 1, SUM($C$2:C200),0)</f>
        <v>0</v>
      </c>
      <c r="E200" s="6" t="str">
        <f ca="1">IFERROR(INDEX(Jaco[Vendor Name],
MATCH(ROWS($E$2:E200),Jaco[Column3],0)
),"")</f>
        <v/>
      </c>
      <c r="F200" s="6"/>
      <c r="G200" s="6" t="str">
        <f ca="1">OFFSET($E$2,,,COUNTIF(Jaco[Column4],"?*"))</f>
        <v>Goodfellow Corporation</v>
      </c>
    </row>
    <row r="201" spans="1:7" x14ac:dyDescent="0.25">
      <c r="A201" s="6" t="s">
        <v>609</v>
      </c>
      <c r="B201" s="6" t="s">
        <v>610</v>
      </c>
      <c r="C201" s="6">
        <f ca="1">IF(ISNUMBER(SEARCH(DropBox,Jaco[[#This Row],[Vendor Name]])),1,0)</f>
        <v>0</v>
      </c>
      <c r="D201" s="6">
        <f ca="1">IF(Jaco[[#This Row],[Column2]] = 1, SUM($C$2:C201),0)</f>
        <v>0</v>
      </c>
      <c r="E201" s="6" t="str">
        <f ca="1">IFERROR(INDEX(Jaco[Vendor Name],
MATCH(ROWS($E$2:E201),Jaco[Column3],0)
),"")</f>
        <v/>
      </c>
      <c r="F201" s="6"/>
      <c r="G201" s="6" t="str">
        <f ca="1">OFFSET($E$2,,,COUNTIF(Jaco[Column4],"?*"))</f>
        <v>Goodfellow Corporation</v>
      </c>
    </row>
    <row r="202" spans="1:7" x14ac:dyDescent="0.25">
      <c r="A202" s="6" t="s">
        <v>611</v>
      </c>
      <c r="B202" s="6" t="s">
        <v>612</v>
      </c>
      <c r="C202" s="6">
        <f ca="1">IF(ISNUMBER(SEARCH(DropBox,Jaco[[#This Row],[Vendor Name]])),1,0)</f>
        <v>0</v>
      </c>
      <c r="D202" s="6">
        <f ca="1">IF(Jaco[[#This Row],[Column2]] = 1, SUM($C$2:C202),0)</f>
        <v>0</v>
      </c>
      <c r="E202" s="6" t="str">
        <f ca="1">IFERROR(INDEX(Jaco[Vendor Name],
MATCH(ROWS($E$2:E202),Jaco[Column3],0)
),"")</f>
        <v/>
      </c>
      <c r="F202" s="6"/>
      <c r="G202" s="6" t="str">
        <f ca="1">OFFSET($E$2,,,COUNTIF(Jaco[Column4],"?*"))</f>
        <v>Goodfellow Corporation</v>
      </c>
    </row>
    <row r="203" spans="1:7" x14ac:dyDescent="0.25">
      <c r="A203" s="6" t="s">
        <v>613</v>
      </c>
      <c r="B203" s="6" t="s">
        <v>614</v>
      </c>
      <c r="C203" s="6">
        <f ca="1">IF(ISNUMBER(SEARCH(DropBox,Jaco[[#This Row],[Vendor Name]])),1,0)</f>
        <v>0</v>
      </c>
      <c r="D203" s="6">
        <f ca="1">IF(Jaco[[#This Row],[Column2]] = 1, SUM($C$2:C203),0)</f>
        <v>0</v>
      </c>
      <c r="E203" s="6" t="str">
        <f ca="1">IFERROR(INDEX(Jaco[Vendor Name],
MATCH(ROWS($E$2:E203),Jaco[Column3],0)
),"")</f>
        <v/>
      </c>
      <c r="F203" s="6"/>
      <c r="G203" s="6" t="str">
        <f ca="1">OFFSET($E$2,,,COUNTIF(Jaco[Column4],"?*"))</f>
        <v>Goodfellow Corporation</v>
      </c>
    </row>
    <row r="204" spans="1:7" x14ac:dyDescent="0.25">
      <c r="A204" s="6" t="s">
        <v>615</v>
      </c>
      <c r="B204" s="6" t="s">
        <v>615</v>
      </c>
      <c r="C204" s="6">
        <f ca="1">IF(ISNUMBER(SEARCH(DropBox,Jaco[[#This Row],[Vendor Name]])),1,0)</f>
        <v>0</v>
      </c>
      <c r="D204" s="6">
        <f ca="1">IF(Jaco[[#This Row],[Column2]] = 1, SUM($C$2:C204),0)</f>
        <v>0</v>
      </c>
      <c r="E204" s="6" t="str">
        <f ca="1">IFERROR(INDEX(Jaco[Vendor Name],
MATCH(ROWS($E$2:E204),Jaco[Column3],0)
),"")</f>
        <v/>
      </c>
      <c r="F204" s="6"/>
      <c r="G204" s="6" t="str">
        <f ca="1">OFFSET($E$2,,,COUNTIF(Jaco[Column4],"?*"))</f>
        <v>Goodfellow Corporation</v>
      </c>
    </row>
    <row r="205" spans="1:7" x14ac:dyDescent="0.25">
      <c r="A205" s="6" t="s">
        <v>616</v>
      </c>
      <c r="B205" s="6" t="s">
        <v>617</v>
      </c>
      <c r="C205" s="6">
        <f ca="1">IF(ISNUMBER(SEARCH(DropBox,Jaco[[#This Row],[Vendor Name]])),1,0)</f>
        <v>0</v>
      </c>
      <c r="D205" s="6">
        <f ca="1">IF(Jaco[[#This Row],[Column2]] = 1, SUM($C$2:C205),0)</f>
        <v>0</v>
      </c>
      <c r="E205" s="6" t="str">
        <f ca="1">IFERROR(INDEX(Jaco[Vendor Name],
MATCH(ROWS($E$2:E205),Jaco[Column3],0)
),"")</f>
        <v/>
      </c>
      <c r="F205" s="6"/>
      <c r="G205" s="6" t="str">
        <f ca="1">OFFSET($E$2,,,COUNTIF(Jaco[Column4],"?*"))</f>
        <v>Goodfellow Corporation</v>
      </c>
    </row>
    <row r="206" spans="1:7" x14ac:dyDescent="0.25">
      <c r="A206" s="6" t="s">
        <v>618</v>
      </c>
      <c r="B206" s="6" t="s">
        <v>619</v>
      </c>
      <c r="C206" s="6">
        <f ca="1">IF(ISNUMBER(SEARCH(DropBox,Jaco[[#This Row],[Vendor Name]])),1,0)</f>
        <v>0</v>
      </c>
      <c r="D206" s="6">
        <f ca="1">IF(Jaco[[#This Row],[Column2]] = 1, SUM($C$2:C206),0)</f>
        <v>0</v>
      </c>
      <c r="E206" s="6" t="str">
        <f ca="1">IFERROR(INDEX(Jaco[Vendor Name],
MATCH(ROWS($E$2:E206),Jaco[Column3],0)
),"")</f>
        <v/>
      </c>
      <c r="F206" s="6"/>
      <c r="G206" s="6" t="str">
        <f ca="1">OFFSET($E$2,,,COUNTIF(Jaco[Column4],"?*"))</f>
        <v>Goodfellow Corporation</v>
      </c>
    </row>
    <row r="207" spans="1:7" x14ac:dyDescent="0.25">
      <c r="A207" s="6" t="s">
        <v>620</v>
      </c>
      <c r="B207" s="6" t="s">
        <v>621</v>
      </c>
      <c r="C207" s="6">
        <f ca="1">IF(ISNUMBER(SEARCH(DropBox,Jaco[[#This Row],[Vendor Name]])),1,0)</f>
        <v>0</v>
      </c>
      <c r="D207" s="6">
        <f ca="1">IF(Jaco[[#This Row],[Column2]] = 1, SUM($C$2:C207),0)</f>
        <v>0</v>
      </c>
      <c r="E207" s="6" t="str">
        <f ca="1">IFERROR(INDEX(Jaco[Vendor Name],
MATCH(ROWS($E$2:E207),Jaco[Column3],0)
),"")</f>
        <v/>
      </c>
      <c r="F207" s="6"/>
      <c r="G207" s="6" t="str">
        <f ca="1">OFFSET($E$2,,,COUNTIF(Jaco[Column4],"?*"))</f>
        <v>Goodfellow Corporation</v>
      </c>
    </row>
    <row r="208" spans="1:7" x14ac:dyDescent="0.25">
      <c r="A208" s="6" t="s">
        <v>622</v>
      </c>
      <c r="B208" s="6" t="s">
        <v>623</v>
      </c>
      <c r="C208" s="6">
        <f ca="1">IF(ISNUMBER(SEARCH(DropBox,Jaco[[#This Row],[Vendor Name]])),1,0)</f>
        <v>0</v>
      </c>
      <c r="D208" s="6">
        <f ca="1">IF(Jaco[[#This Row],[Column2]] = 1, SUM($C$2:C208),0)</f>
        <v>0</v>
      </c>
      <c r="E208" s="6" t="str">
        <f ca="1">IFERROR(INDEX(Jaco[Vendor Name],
MATCH(ROWS($E$2:E208),Jaco[Column3],0)
),"")</f>
        <v/>
      </c>
      <c r="F208" s="6"/>
      <c r="G208" s="6" t="str">
        <f ca="1">OFFSET($E$2,,,COUNTIF(Jaco[Column4],"?*"))</f>
        <v>Goodfellow Corporation</v>
      </c>
    </row>
    <row r="209" spans="1:7" x14ac:dyDescent="0.25">
      <c r="A209" s="6" t="s">
        <v>624</v>
      </c>
      <c r="B209" s="6" t="s">
        <v>625</v>
      </c>
      <c r="C209" s="6">
        <f ca="1">IF(ISNUMBER(SEARCH(DropBox,Jaco[[#This Row],[Vendor Name]])),1,0)</f>
        <v>0</v>
      </c>
      <c r="D209" s="6">
        <f ca="1">IF(Jaco[[#This Row],[Column2]] = 1, SUM($C$2:C209),0)</f>
        <v>0</v>
      </c>
      <c r="E209" s="6" t="str">
        <f ca="1">IFERROR(INDEX(Jaco[Vendor Name],
MATCH(ROWS($E$2:E209),Jaco[Column3],0)
),"")</f>
        <v/>
      </c>
      <c r="F209" s="6"/>
      <c r="G209" s="6" t="str">
        <f ca="1">OFFSET($E$2,,,COUNTIF(Jaco[Column4],"?*"))</f>
        <v>Goodfellow Corporation</v>
      </c>
    </row>
    <row r="210" spans="1:7" x14ac:dyDescent="0.25">
      <c r="A210" s="6" t="s">
        <v>626</v>
      </c>
      <c r="B210" s="6" t="s">
        <v>627</v>
      </c>
      <c r="C210" s="6">
        <f ca="1">IF(ISNUMBER(SEARCH(DropBox,Jaco[[#This Row],[Vendor Name]])),1,0)</f>
        <v>0</v>
      </c>
      <c r="D210" s="6">
        <f ca="1">IF(Jaco[[#This Row],[Column2]] = 1, SUM($C$2:C210),0)</f>
        <v>0</v>
      </c>
      <c r="E210" s="6" t="str">
        <f ca="1">IFERROR(INDEX(Jaco[Vendor Name],
MATCH(ROWS($E$2:E210),Jaco[Column3],0)
),"")</f>
        <v/>
      </c>
      <c r="F210" s="6"/>
      <c r="G210" s="6" t="str">
        <f ca="1">OFFSET($E$2,,,COUNTIF(Jaco[Column4],"?*"))</f>
        <v>Goodfellow Corporation</v>
      </c>
    </row>
    <row r="211" spans="1:7" x14ac:dyDescent="0.25">
      <c r="A211" s="6" t="s">
        <v>628</v>
      </c>
      <c r="B211" s="6" t="s">
        <v>628</v>
      </c>
      <c r="C211" s="6">
        <f ca="1">IF(ISNUMBER(SEARCH(DropBox,Jaco[[#This Row],[Vendor Name]])),1,0)</f>
        <v>0</v>
      </c>
      <c r="D211" s="6">
        <f ca="1">IF(Jaco[[#This Row],[Column2]] = 1, SUM($C$2:C211),0)</f>
        <v>0</v>
      </c>
      <c r="E211" s="6" t="str">
        <f ca="1">IFERROR(INDEX(Jaco[Vendor Name],
MATCH(ROWS($E$2:E211),Jaco[Column3],0)
),"")</f>
        <v/>
      </c>
      <c r="F211" s="6"/>
      <c r="G211" s="6" t="str">
        <f ca="1">OFFSET($E$2,,,COUNTIF(Jaco[Column4],"?*"))</f>
        <v>Goodfellow Corporation</v>
      </c>
    </row>
    <row r="212" spans="1:7" x14ac:dyDescent="0.25">
      <c r="A212" s="6" t="s">
        <v>629</v>
      </c>
      <c r="B212" s="6" t="s">
        <v>630</v>
      </c>
      <c r="C212" s="6">
        <f ca="1">IF(ISNUMBER(SEARCH(DropBox,Jaco[[#This Row],[Vendor Name]])),1,0)</f>
        <v>0</v>
      </c>
      <c r="D212" s="6">
        <f ca="1">IF(Jaco[[#This Row],[Column2]] = 1, SUM($C$2:C212),0)</f>
        <v>0</v>
      </c>
      <c r="E212" s="6" t="str">
        <f ca="1">IFERROR(INDEX(Jaco[Vendor Name],
MATCH(ROWS($E$2:E212),Jaco[Column3],0)
),"")</f>
        <v/>
      </c>
      <c r="F212" s="6"/>
      <c r="G212" s="6" t="str">
        <f ca="1">OFFSET($E$2,,,COUNTIF(Jaco[Column4],"?*"))</f>
        <v>Goodfellow Corporation</v>
      </c>
    </row>
    <row r="213" spans="1:7" x14ac:dyDescent="0.25">
      <c r="A213" s="6" t="s">
        <v>631</v>
      </c>
      <c r="B213" s="6" t="s">
        <v>632</v>
      </c>
      <c r="C213" s="6">
        <f ca="1">IF(ISNUMBER(SEARCH(DropBox,Jaco[[#This Row],[Vendor Name]])),1,0)</f>
        <v>0</v>
      </c>
      <c r="D213" s="6">
        <f ca="1">IF(Jaco[[#This Row],[Column2]] = 1, SUM($C$2:C213),0)</f>
        <v>0</v>
      </c>
      <c r="E213" s="6" t="str">
        <f ca="1">IFERROR(INDEX(Jaco[Vendor Name],
MATCH(ROWS($E$2:E213),Jaco[Column3],0)
),"")</f>
        <v/>
      </c>
      <c r="F213" s="6"/>
      <c r="G213" s="6" t="str">
        <f ca="1">OFFSET($E$2,,,COUNTIF(Jaco[Column4],"?*"))</f>
        <v>Goodfellow Corporation</v>
      </c>
    </row>
    <row r="214" spans="1:7" x14ac:dyDescent="0.25">
      <c r="A214" s="6" t="s">
        <v>633</v>
      </c>
      <c r="B214" s="6" t="s">
        <v>634</v>
      </c>
      <c r="C214" s="6">
        <f ca="1">IF(ISNUMBER(SEARCH(DropBox,Jaco[[#This Row],[Vendor Name]])),1,0)</f>
        <v>0</v>
      </c>
      <c r="D214" s="6">
        <f ca="1">IF(Jaco[[#This Row],[Column2]] = 1, SUM($C$2:C214),0)</f>
        <v>0</v>
      </c>
      <c r="E214" s="6" t="str">
        <f ca="1">IFERROR(INDEX(Jaco[Vendor Name],
MATCH(ROWS($E$2:E214),Jaco[Column3],0)
),"")</f>
        <v/>
      </c>
      <c r="F214" s="6"/>
      <c r="G214" s="6" t="str">
        <f ca="1">OFFSET($E$2,,,COUNTIF(Jaco[Column4],"?*"))</f>
        <v>Goodfellow Corporation</v>
      </c>
    </row>
    <row r="215" spans="1:7" x14ac:dyDescent="0.25">
      <c r="A215" s="6" t="s">
        <v>635</v>
      </c>
      <c r="B215" s="6" t="s">
        <v>636</v>
      </c>
      <c r="C215" s="6">
        <f ca="1">IF(ISNUMBER(SEARCH(DropBox,Jaco[[#This Row],[Vendor Name]])),1,0)</f>
        <v>0</v>
      </c>
      <c r="D215" s="6">
        <f ca="1">IF(Jaco[[#This Row],[Column2]] = 1, SUM($C$2:C215),0)</f>
        <v>0</v>
      </c>
      <c r="E215" s="6" t="str">
        <f ca="1">IFERROR(INDEX(Jaco[Vendor Name],
MATCH(ROWS($E$2:E215),Jaco[Column3],0)
),"")</f>
        <v/>
      </c>
      <c r="F215" s="6"/>
      <c r="G215" s="6" t="str">
        <f ca="1">OFFSET($E$2,,,COUNTIF(Jaco[Column4],"?*"))</f>
        <v>Goodfellow Corporation</v>
      </c>
    </row>
    <row r="216" spans="1:7" x14ac:dyDescent="0.25">
      <c r="A216" s="6" t="s">
        <v>637</v>
      </c>
      <c r="B216" s="6" t="s">
        <v>637</v>
      </c>
      <c r="C216" s="6">
        <f ca="1">IF(ISNUMBER(SEARCH(DropBox,Jaco[[#This Row],[Vendor Name]])),1,0)</f>
        <v>0</v>
      </c>
      <c r="D216" s="6">
        <f ca="1">IF(Jaco[[#This Row],[Column2]] = 1, SUM($C$2:C216),0)</f>
        <v>0</v>
      </c>
      <c r="E216" s="6" t="str">
        <f ca="1">IFERROR(INDEX(Jaco[Vendor Name],
MATCH(ROWS($E$2:E216),Jaco[Column3],0)
),"")</f>
        <v/>
      </c>
      <c r="F216" s="6"/>
      <c r="G216" s="6" t="str">
        <f ca="1">OFFSET($E$2,,,COUNTIF(Jaco[Column4],"?*"))</f>
        <v>Goodfellow Corporation</v>
      </c>
    </row>
    <row r="217" spans="1:7" x14ac:dyDescent="0.25">
      <c r="A217" s="6" t="s">
        <v>638</v>
      </c>
      <c r="B217" s="6" t="s">
        <v>639</v>
      </c>
      <c r="C217" s="6">
        <f ca="1">IF(ISNUMBER(SEARCH(DropBox,Jaco[[#This Row],[Vendor Name]])),1,0)</f>
        <v>0</v>
      </c>
      <c r="D217" s="6">
        <f ca="1">IF(Jaco[[#This Row],[Column2]] = 1, SUM($C$2:C217),0)</f>
        <v>0</v>
      </c>
      <c r="E217" s="6" t="str">
        <f ca="1">IFERROR(INDEX(Jaco[Vendor Name],
MATCH(ROWS($E$2:E217),Jaco[Column3],0)
),"")</f>
        <v/>
      </c>
      <c r="F217" s="6"/>
      <c r="G217" s="6" t="str">
        <f ca="1">OFFSET($E$2,,,COUNTIF(Jaco[Column4],"?*"))</f>
        <v>Goodfellow Corporation</v>
      </c>
    </row>
    <row r="218" spans="1:7" x14ac:dyDescent="0.25">
      <c r="A218" s="6" t="s">
        <v>640</v>
      </c>
      <c r="B218" s="6" t="s">
        <v>641</v>
      </c>
      <c r="C218" s="6">
        <f ca="1">IF(ISNUMBER(SEARCH(DropBox,Jaco[[#This Row],[Vendor Name]])),1,0)</f>
        <v>0</v>
      </c>
      <c r="D218" s="6">
        <f ca="1">IF(Jaco[[#This Row],[Column2]] = 1, SUM($C$2:C218),0)</f>
        <v>0</v>
      </c>
      <c r="E218" s="6" t="str">
        <f ca="1">IFERROR(INDEX(Jaco[Vendor Name],
MATCH(ROWS($E$2:E218),Jaco[Column3],0)
),"")</f>
        <v/>
      </c>
      <c r="F218" s="6"/>
      <c r="G218" s="6" t="str">
        <f ca="1">OFFSET($E$2,,,COUNTIF(Jaco[Column4],"?*"))</f>
        <v>Goodfellow Corporation</v>
      </c>
    </row>
    <row r="219" spans="1:7" x14ac:dyDescent="0.25">
      <c r="A219" s="6" t="s">
        <v>642</v>
      </c>
      <c r="B219" s="6" t="s">
        <v>643</v>
      </c>
      <c r="C219" s="6">
        <f ca="1">IF(ISNUMBER(SEARCH(DropBox,Jaco[[#This Row],[Vendor Name]])),1,0)</f>
        <v>0</v>
      </c>
      <c r="D219" s="6">
        <f ca="1">IF(Jaco[[#This Row],[Column2]] = 1, SUM($C$2:C219),0)</f>
        <v>0</v>
      </c>
      <c r="E219" s="6" t="str">
        <f ca="1">IFERROR(INDEX(Jaco[Vendor Name],
MATCH(ROWS($E$2:E219),Jaco[Column3],0)
),"")</f>
        <v/>
      </c>
      <c r="F219" s="6"/>
      <c r="G219" s="6" t="str">
        <f ca="1">OFFSET($E$2,,,COUNTIF(Jaco[Column4],"?*"))</f>
        <v>Goodfellow Corporation</v>
      </c>
    </row>
    <row r="220" spans="1:7" x14ac:dyDescent="0.25">
      <c r="A220" s="6" t="s">
        <v>644</v>
      </c>
      <c r="B220" s="6" t="s">
        <v>645</v>
      </c>
      <c r="C220" s="6">
        <f ca="1">IF(ISNUMBER(SEARCH(DropBox,Jaco[[#This Row],[Vendor Name]])),1,0)</f>
        <v>0</v>
      </c>
      <c r="D220" s="6">
        <f ca="1">IF(Jaco[[#This Row],[Column2]] = 1, SUM($C$2:C220),0)</f>
        <v>0</v>
      </c>
      <c r="E220" s="6" t="str">
        <f ca="1">IFERROR(INDEX(Jaco[Vendor Name],
MATCH(ROWS($E$2:E220),Jaco[Column3],0)
),"")</f>
        <v/>
      </c>
      <c r="F220" s="6"/>
      <c r="G220" s="6" t="str">
        <f ca="1">OFFSET($E$2,,,COUNTIF(Jaco[Column4],"?*"))</f>
        <v>Goodfellow Corporation</v>
      </c>
    </row>
    <row r="221" spans="1:7" x14ac:dyDescent="0.25">
      <c r="A221" s="6" t="s">
        <v>646</v>
      </c>
      <c r="B221" s="6" t="s">
        <v>647</v>
      </c>
      <c r="C221" s="6">
        <f ca="1">IF(ISNUMBER(SEARCH(DropBox,Jaco[[#This Row],[Vendor Name]])),1,0)</f>
        <v>0</v>
      </c>
      <c r="D221" s="6">
        <f ca="1">IF(Jaco[[#This Row],[Column2]] = 1, SUM($C$2:C221),0)</f>
        <v>0</v>
      </c>
      <c r="E221" s="6" t="str">
        <f ca="1">IFERROR(INDEX(Jaco[Vendor Name],
MATCH(ROWS($E$2:E221),Jaco[Column3],0)
),"")</f>
        <v/>
      </c>
      <c r="F221" s="6"/>
      <c r="G221" s="6" t="str">
        <f ca="1">OFFSET($E$2,,,COUNTIF(Jaco[Column4],"?*"))</f>
        <v>Goodfellow Corporation</v>
      </c>
    </row>
    <row r="222" spans="1:7" x14ac:dyDescent="0.25">
      <c r="A222" s="6" t="s">
        <v>648</v>
      </c>
      <c r="B222" s="6" t="s">
        <v>649</v>
      </c>
      <c r="C222" s="6">
        <f ca="1">IF(ISNUMBER(SEARCH(DropBox,Jaco[[#This Row],[Vendor Name]])),1,0)</f>
        <v>0</v>
      </c>
      <c r="D222" s="6">
        <f ca="1">IF(Jaco[[#This Row],[Column2]] = 1, SUM($C$2:C222),0)</f>
        <v>0</v>
      </c>
      <c r="E222" s="6" t="str">
        <f ca="1">IFERROR(INDEX(Jaco[Vendor Name],
MATCH(ROWS($E$2:E222),Jaco[Column3],0)
),"")</f>
        <v/>
      </c>
      <c r="F222" s="6"/>
      <c r="G222" s="6" t="str">
        <f ca="1">OFFSET($E$2,,,COUNTIF(Jaco[Column4],"?*"))</f>
        <v>Goodfellow Corporation</v>
      </c>
    </row>
    <row r="223" spans="1:7" x14ac:dyDescent="0.25">
      <c r="A223" s="6" t="s">
        <v>650</v>
      </c>
      <c r="B223" s="6" t="s">
        <v>651</v>
      </c>
      <c r="C223" s="6">
        <f ca="1">IF(ISNUMBER(SEARCH(DropBox,Jaco[[#This Row],[Vendor Name]])),1,0)</f>
        <v>0</v>
      </c>
      <c r="D223" s="6">
        <f ca="1">IF(Jaco[[#This Row],[Column2]] = 1, SUM($C$2:C223),0)</f>
        <v>0</v>
      </c>
      <c r="E223" s="6" t="str">
        <f ca="1">IFERROR(INDEX(Jaco[Vendor Name],
MATCH(ROWS($E$2:E223),Jaco[Column3],0)
),"")</f>
        <v/>
      </c>
      <c r="F223" s="6"/>
      <c r="G223" s="6" t="str">
        <f ca="1">OFFSET($E$2,,,COUNTIF(Jaco[Column4],"?*"))</f>
        <v>Goodfellow Corporation</v>
      </c>
    </row>
    <row r="224" spans="1:7" x14ac:dyDescent="0.25">
      <c r="A224" s="6" t="s">
        <v>652</v>
      </c>
      <c r="B224" s="6" t="s">
        <v>653</v>
      </c>
      <c r="C224" s="6">
        <f ca="1">IF(ISNUMBER(SEARCH(DropBox,Jaco[[#This Row],[Vendor Name]])),1,0)</f>
        <v>0</v>
      </c>
      <c r="D224" s="6">
        <f ca="1">IF(Jaco[[#This Row],[Column2]] = 1, SUM($C$2:C224),0)</f>
        <v>0</v>
      </c>
      <c r="E224" s="6" t="str">
        <f ca="1">IFERROR(INDEX(Jaco[Vendor Name],
MATCH(ROWS($E$2:E224),Jaco[Column3],0)
),"")</f>
        <v/>
      </c>
      <c r="F224" s="6"/>
      <c r="G224" s="6" t="str">
        <f ca="1">OFFSET($E$2,,,COUNTIF(Jaco[Column4],"?*"))</f>
        <v>Goodfellow Corporation</v>
      </c>
    </row>
    <row r="225" spans="1:7" x14ac:dyDescent="0.25">
      <c r="A225" s="6" t="s">
        <v>654</v>
      </c>
      <c r="B225" s="6" t="s">
        <v>655</v>
      </c>
      <c r="C225" s="6">
        <f ca="1">IF(ISNUMBER(SEARCH(DropBox,Jaco[[#This Row],[Vendor Name]])),1,0)</f>
        <v>0</v>
      </c>
      <c r="D225" s="6">
        <f ca="1">IF(Jaco[[#This Row],[Column2]] = 1, SUM($C$2:C225),0)</f>
        <v>0</v>
      </c>
      <c r="E225" s="6" t="str">
        <f ca="1">IFERROR(INDEX(Jaco[Vendor Name],
MATCH(ROWS($E$2:E225),Jaco[Column3],0)
),"")</f>
        <v/>
      </c>
      <c r="F225" s="6"/>
      <c r="G225" s="6" t="str">
        <f ca="1">OFFSET($E$2,,,COUNTIF(Jaco[Column4],"?*"))</f>
        <v>Goodfellow Corporation</v>
      </c>
    </row>
    <row r="226" spans="1:7" x14ac:dyDescent="0.25">
      <c r="A226" s="6" t="s">
        <v>656</v>
      </c>
      <c r="B226" s="6" t="s">
        <v>657</v>
      </c>
      <c r="C226" s="6">
        <f ca="1">IF(ISNUMBER(SEARCH(DropBox,Jaco[[#This Row],[Vendor Name]])),1,0)</f>
        <v>0</v>
      </c>
      <c r="D226" s="6">
        <f ca="1">IF(Jaco[[#This Row],[Column2]] = 1, SUM($C$2:C226),0)</f>
        <v>0</v>
      </c>
      <c r="E226" s="6" t="str">
        <f ca="1">IFERROR(INDEX(Jaco[Vendor Name],
MATCH(ROWS($E$2:E226),Jaco[Column3],0)
),"")</f>
        <v/>
      </c>
      <c r="F226" s="6"/>
      <c r="G226" s="6" t="str">
        <f ca="1">OFFSET($E$2,,,COUNTIF(Jaco[Column4],"?*"))</f>
        <v>Goodfellow Corporation</v>
      </c>
    </row>
    <row r="227" spans="1:7" x14ac:dyDescent="0.25">
      <c r="A227" s="6" t="s">
        <v>658</v>
      </c>
      <c r="B227" s="6" t="s">
        <v>659</v>
      </c>
      <c r="C227" s="6">
        <f ca="1">IF(ISNUMBER(SEARCH(DropBox,Jaco[[#This Row],[Vendor Name]])),1,0)</f>
        <v>0</v>
      </c>
      <c r="D227" s="6">
        <f ca="1">IF(Jaco[[#This Row],[Column2]] = 1, SUM($C$2:C227),0)</f>
        <v>0</v>
      </c>
      <c r="E227" s="6" t="str">
        <f ca="1">IFERROR(INDEX(Jaco[Vendor Name],
MATCH(ROWS($E$2:E227),Jaco[Column3],0)
),"")</f>
        <v/>
      </c>
      <c r="F227" s="6"/>
      <c r="G227" s="6" t="str">
        <f ca="1">OFFSET($E$2,,,COUNTIF(Jaco[Column4],"?*"))</f>
        <v>Goodfellow Corporation</v>
      </c>
    </row>
    <row r="228" spans="1:7" x14ac:dyDescent="0.25">
      <c r="A228" s="6" t="s">
        <v>660</v>
      </c>
      <c r="B228" s="6" t="s">
        <v>661</v>
      </c>
      <c r="C228" s="6">
        <f ca="1">IF(ISNUMBER(SEARCH(DropBox,Jaco[[#This Row],[Vendor Name]])),1,0)</f>
        <v>0</v>
      </c>
      <c r="D228" s="6">
        <f ca="1">IF(Jaco[[#This Row],[Column2]] = 1, SUM($C$2:C228),0)</f>
        <v>0</v>
      </c>
      <c r="E228" s="6" t="str">
        <f ca="1">IFERROR(INDEX(Jaco[Vendor Name],
MATCH(ROWS($E$2:E228),Jaco[Column3],0)
),"")</f>
        <v/>
      </c>
      <c r="F228" s="6"/>
      <c r="G228" s="6" t="str">
        <f ca="1">OFFSET($E$2,,,COUNTIF(Jaco[Column4],"?*"))</f>
        <v>Goodfellow Corporation</v>
      </c>
    </row>
    <row r="229" spans="1:7" x14ac:dyDescent="0.25">
      <c r="A229" s="6" t="s">
        <v>662</v>
      </c>
      <c r="B229" s="6" t="s">
        <v>663</v>
      </c>
      <c r="C229" s="6">
        <f ca="1">IF(ISNUMBER(SEARCH(DropBox,Jaco[[#This Row],[Vendor Name]])),1,0)</f>
        <v>0</v>
      </c>
      <c r="D229" s="6">
        <f ca="1">IF(Jaco[[#This Row],[Column2]] = 1, SUM($C$2:C229),0)</f>
        <v>0</v>
      </c>
      <c r="E229" s="6" t="str">
        <f ca="1">IFERROR(INDEX(Jaco[Vendor Name],
MATCH(ROWS($E$2:E229),Jaco[Column3],0)
),"")</f>
        <v/>
      </c>
      <c r="F229" s="6"/>
      <c r="G229" s="6" t="str">
        <f ca="1">OFFSET($E$2,,,COUNTIF(Jaco[Column4],"?*"))</f>
        <v>Goodfellow Corporation</v>
      </c>
    </row>
    <row r="230" spans="1:7" x14ac:dyDescent="0.25">
      <c r="A230" s="6" t="s">
        <v>664</v>
      </c>
      <c r="B230" s="6" t="s">
        <v>665</v>
      </c>
      <c r="C230" s="6">
        <f ca="1">IF(ISNUMBER(SEARCH(DropBox,Jaco[[#This Row],[Vendor Name]])),1,0)</f>
        <v>0</v>
      </c>
      <c r="D230" s="6">
        <f ca="1">IF(Jaco[[#This Row],[Column2]] = 1, SUM($C$2:C230),0)</f>
        <v>0</v>
      </c>
      <c r="E230" s="6" t="str">
        <f ca="1">IFERROR(INDEX(Jaco[Vendor Name],
MATCH(ROWS($E$2:E230),Jaco[Column3],0)
),"")</f>
        <v/>
      </c>
      <c r="F230" s="6"/>
      <c r="G230" s="6" t="str">
        <f ca="1">OFFSET($E$2,,,COUNTIF(Jaco[Column4],"?*"))</f>
        <v>Goodfellow Corporation</v>
      </c>
    </row>
    <row r="231" spans="1:7" x14ac:dyDescent="0.25">
      <c r="A231" s="6" t="s">
        <v>666</v>
      </c>
      <c r="B231" s="6" t="s">
        <v>666</v>
      </c>
      <c r="C231" s="6">
        <f ca="1">IF(ISNUMBER(SEARCH(DropBox,Jaco[[#This Row],[Vendor Name]])),1,0)</f>
        <v>0</v>
      </c>
      <c r="D231" s="6">
        <f ca="1">IF(Jaco[[#This Row],[Column2]] = 1, SUM($C$2:C231),0)</f>
        <v>0</v>
      </c>
      <c r="E231" s="6" t="str">
        <f ca="1">IFERROR(INDEX(Jaco[Vendor Name],
MATCH(ROWS($E$2:E231),Jaco[Column3],0)
),"")</f>
        <v/>
      </c>
      <c r="F231" s="6"/>
      <c r="G231" s="6" t="str">
        <f ca="1">OFFSET($E$2,,,COUNTIF(Jaco[Column4],"?*"))</f>
        <v>Goodfellow Corporation</v>
      </c>
    </row>
    <row r="232" spans="1:7" x14ac:dyDescent="0.25">
      <c r="A232" s="6" t="s">
        <v>667</v>
      </c>
      <c r="B232" s="6" t="s">
        <v>668</v>
      </c>
      <c r="C232" s="6">
        <f ca="1">IF(ISNUMBER(SEARCH(DropBox,Jaco[[#This Row],[Vendor Name]])),1,0)</f>
        <v>0</v>
      </c>
      <c r="D232" s="6">
        <f ca="1">IF(Jaco[[#This Row],[Column2]] = 1, SUM($C$2:C232),0)</f>
        <v>0</v>
      </c>
      <c r="E232" s="6" t="str">
        <f ca="1">IFERROR(INDEX(Jaco[Vendor Name],
MATCH(ROWS($E$2:E232),Jaco[Column3],0)
),"")</f>
        <v/>
      </c>
      <c r="F232" s="6"/>
      <c r="G232" s="6" t="str">
        <f ca="1">OFFSET($E$2,,,COUNTIF(Jaco[Column4],"?*"))</f>
        <v>Goodfellow Corporation</v>
      </c>
    </row>
    <row r="233" spans="1:7" x14ac:dyDescent="0.25">
      <c r="A233" s="6" t="s">
        <v>669</v>
      </c>
      <c r="B233" s="6" t="s">
        <v>670</v>
      </c>
      <c r="C233" s="6">
        <f ca="1">IF(ISNUMBER(SEARCH(DropBox,Jaco[[#This Row],[Vendor Name]])),1,0)</f>
        <v>0</v>
      </c>
      <c r="D233" s="6">
        <f ca="1">IF(Jaco[[#This Row],[Column2]] = 1, SUM($C$2:C233),0)</f>
        <v>0</v>
      </c>
      <c r="E233" s="6" t="str">
        <f ca="1">IFERROR(INDEX(Jaco[Vendor Name],
MATCH(ROWS($E$2:E233),Jaco[Column3],0)
),"")</f>
        <v/>
      </c>
      <c r="F233" s="6"/>
      <c r="G233" s="6" t="str">
        <f ca="1">OFFSET($E$2,,,COUNTIF(Jaco[Column4],"?*"))</f>
        <v>Goodfellow Corporation</v>
      </c>
    </row>
    <row r="234" spans="1:7" x14ac:dyDescent="0.25">
      <c r="A234" s="6" t="s">
        <v>671</v>
      </c>
      <c r="B234" s="6" t="s">
        <v>671</v>
      </c>
      <c r="C234" s="6">
        <f ca="1">IF(ISNUMBER(SEARCH(DropBox,Jaco[[#This Row],[Vendor Name]])),1,0)</f>
        <v>0</v>
      </c>
      <c r="D234" s="6">
        <f ca="1">IF(Jaco[[#This Row],[Column2]] = 1, SUM($C$2:C234),0)</f>
        <v>0</v>
      </c>
      <c r="E234" s="6" t="str">
        <f ca="1">IFERROR(INDEX(Jaco[Vendor Name],
MATCH(ROWS($E$2:E234),Jaco[Column3],0)
),"")</f>
        <v/>
      </c>
      <c r="F234" s="6"/>
      <c r="G234" s="6" t="str">
        <f ca="1">OFFSET($E$2,,,COUNTIF(Jaco[Column4],"?*"))</f>
        <v>Goodfellow Corporation</v>
      </c>
    </row>
    <row r="235" spans="1:7" x14ac:dyDescent="0.25">
      <c r="A235" s="6" t="s">
        <v>672</v>
      </c>
      <c r="B235" s="6" t="s">
        <v>673</v>
      </c>
      <c r="C235" s="6">
        <f ca="1">IF(ISNUMBER(SEARCH(DropBox,Jaco[[#This Row],[Vendor Name]])),1,0)</f>
        <v>0</v>
      </c>
      <c r="D235" s="6">
        <f ca="1">IF(Jaco[[#This Row],[Column2]] = 1, SUM($C$2:C235),0)</f>
        <v>0</v>
      </c>
      <c r="E235" s="6" t="str">
        <f ca="1">IFERROR(INDEX(Jaco[Vendor Name],
MATCH(ROWS($E$2:E235),Jaco[Column3],0)
),"")</f>
        <v/>
      </c>
      <c r="F235" s="6"/>
      <c r="G235" s="6" t="str">
        <f ca="1">OFFSET($E$2,,,COUNTIF(Jaco[Column4],"?*"))</f>
        <v>Goodfellow Corporation</v>
      </c>
    </row>
    <row r="236" spans="1:7" x14ac:dyDescent="0.25">
      <c r="A236" s="6" t="s">
        <v>674</v>
      </c>
      <c r="B236" s="6" t="s">
        <v>675</v>
      </c>
      <c r="C236" s="6">
        <f ca="1">IF(ISNUMBER(SEARCH(DropBox,Jaco[[#This Row],[Vendor Name]])),1,0)</f>
        <v>0</v>
      </c>
      <c r="D236" s="6">
        <f ca="1">IF(Jaco[[#This Row],[Column2]] = 1, SUM($C$2:C236),0)</f>
        <v>0</v>
      </c>
      <c r="E236" s="6" t="str">
        <f ca="1">IFERROR(INDEX(Jaco[Vendor Name],
MATCH(ROWS($E$2:E236),Jaco[Column3],0)
),"")</f>
        <v/>
      </c>
      <c r="F236" s="6"/>
      <c r="G236" s="6" t="str">
        <f ca="1">OFFSET($E$2,,,COUNTIF(Jaco[Column4],"?*"))</f>
        <v>Goodfellow Corporation</v>
      </c>
    </row>
    <row r="237" spans="1:7" x14ac:dyDescent="0.25">
      <c r="A237" s="6" t="s">
        <v>676</v>
      </c>
      <c r="B237" s="6" t="s">
        <v>677</v>
      </c>
      <c r="C237" s="6">
        <f ca="1">IF(ISNUMBER(SEARCH(DropBox,Jaco[[#This Row],[Vendor Name]])),1,0)</f>
        <v>0</v>
      </c>
      <c r="D237" s="6">
        <f ca="1">IF(Jaco[[#This Row],[Column2]] = 1, SUM($C$2:C237),0)</f>
        <v>0</v>
      </c>
      <c r="E237" s="6" t="str">
        <f ca="1">IFERROR(INDEX(Jaco[Vendor Name],
MATCH(ROWS($E$2:E237),Jaco[Column3],0)
),"")</f>
        <v/>
      </c>
      <c r="F237" s="6"/>
      <c r="G237" s="6" t="str">
        <f ca="1">OFFSET($E$2,,,COUNTIF(Jaco[Column4],"?*"))</f>
        <v>Goodfellow Corporation</v>
      </c>
    </row>
    <row r="238" spans="1:7" x14ac:dyDescent="0.25">
      <c r="A238" s="6" t="s">
        <v>678</v>
      </c>
      <c r="B238" s="6" t="s">
        <v>679</v>
      </c>
      <c r="C238" s="6">
        <f ca="1">IF(ISNUMBER(SEARCH(DropBox,Jaco[[#This Row],[Vendor Name]])),1,0)</f>
        <v>0</v>
      </c>
      <c r="D238" s="6">
        <f ca="1">IF(Jaco[[#This Row],[Column2]] = 1, SUM($C$2:C238),0)</f>
        <v>0</v>
      </c>
      <c r="E238" s="6" t="str">
        <f ca="1">IFERROR(INDEX(Jaco[Vendor Name],
MATCH(ROWS($E$2:E238),Jaco[Column3],0)
),"")</f>
        <v/>
      </c>
      <c r="F238" s="6"/>
      <c r="G238" s="6" t="str">
        <f ca="1">OFFSET($E$2,,,COUNTIF(Jaco[Column4],"?*"))</f>
        <v>Goodfellow Corporation</v>
      </c>
    </row>
    <row r="239" spans="1:7" x14ac:dyDescent="0.25">
      <c r="A239" s="6" t="s">
        <v>680</v>
      </c>
      <c r="B239" s="6" t="s">
        <v>681</v>
      </c>
      <c r="C239" s="6">
        <f ca="1">IF(ISNUMBER(SEARCH(DropBox,Jaco[[#This Row],[Vendor Name]])),1,0)</f>
        <v>0</v>
      </c>
      <c r="D239" s="6">
        <f ca="1">IF(Jaco[[#This Row],[Column2]] = 1, SUM($C$2:C239),0)</f>
        <v>0</v>
      </c>
      <c r="E239" s="6" t="str">
        <f ca="1">IFERROR(INDEX(Jaco[Vendor Name],
MATCH(ROWS($E$2:E239),Jaco[Column3],0)
),"")</f>
        <v/>
      </c>
      <c r="F239" s="6"/>
      <c r="G239" s="6" t="str">
        <f ca="1">OFFSET($E$2,,,COUNTIF(Jaco[Column4],"?*"))</f>
        <v>Goodfellow Corporation</v>
      </c>
    </row>
    <row r="240" spans="1:7" x14ac:dyDescent="0.25">
      <c r="A240" s="6" t="s">
        <v>682</v>
      </c>
      <c r="B240" s="6" t="s">
        <v>683</v>
      </c>
      <c r="C240" s="6">
        <f ca="1">IF(ISNUMBER(SEARCH(DropBox,Jaco[[#This Row],[Vendor Name]])),1,0)</f>
        <v>0</v>
      </c>
      <c r="D240" s="6">
        <f ca="1">IF(Jaco[[#This Row],[Column2]] = 1, SUM($C$2:C240),0)</f>
        <v>0</v>
      </c>
      <c r="E240" s="6" t="str">
        <f ca="1">IFERROR(INDEX(Jaco[Vendor Name],
MATCH(ROWS($E$2:E240),Jaco[Column3],0)
),"")</f>
        <v/>
      </c>
      <c r="F240" s="6"/>
      <c r="G240" s="6" t="str">
        <f ca="1">OFFSET($E$2,,,COUNTIF(Jaco[Column4],"?*"))</f>
        <v>Goodfellow Corporation</v>
      </c>
    </row>
    <row r="241" spans="1:7" x14ac:dyDescent="0.25">
      <c r="A241" s="6" t="s">
        <v>684</v>
      </c>
      <c r="B241" s="6" t="s">
        <v>684</v>
      </c>
      <c r="C241" s="6">
        <f ca="1">IF(ISNUMBER(SEARCH(DropBox,Jaco[[#This Row],[Vendor Name]])),1,0)</f>
        <v>0</v>
      </c>
      <c r="D241" s="6">
        <f ca="1">IF(Jaco[[#This Row],[Column2]] = 1, SUM($C$2:C241),0)</f>
        <v>0</v>
      </c>
      <c r="E241" s="6" t="str">
        <f ca="1">IFERROR(INDEX(Jaco[Vendor Name],
MATCH(ROWS($E$2:E241),Jaco[Column3],0)
),"")</f>
        <v/>
      </c>
      <c r="F241" s="6"/>
      <c r="G241" s="6" t="str">
        <f ca="1">OFFSET($E$2,,,COUNTIF(Jaco[Column4],"?*"))</f>
        <v>Goodfellow Corporation</v>
      </c>
    </row>
    <row r="242" spans="1:7" x14ac:dyDescent="0.25">
      <c r="A242" s="6" t="s">
        <v>685</v>
      </c>
      <c r="B242" s="6" t="s">
        <v>686</v>
      </c>
      <c r="C242" s="6">
        <f ca="1">IF(ISNUMBER(SEARCH(DropBox,Jaco[[#This Row],[Vendor Name]])),1,0)</f>
        <v>0</v>
      </c>
      <c r="D242" s="6">
        <f ca="1">IF(Jaco[[#This Row],[Column2]] = 1, SUM($C$2:C242),0)</f>
        <v>0</v>
      </c>
      <c r="E242" s="6" t="str">
        <f ca="1">IFERROR(INDEX(Jaco[Vendor Name],
MATCH(ROWS($E$2:E242),Jaco[Column3],0)
),"")</f>
        <v/>
      </c>
      <c r="F242" s="6"/>
      <c r="G242" s="6" t="str">
        <f ca="1">OFFSET($E$2,,,COUNTIF(Jaco[Column4],"?*"))</f>
        <v>Goodfellow Corporation</v>
      </c>
    </row>
    <row r="243" spans="1:7" x14ac:dyDescent="0.25">
      <c r="A243" s="6" t="s">
        <v>687</v>
      </c>
      <c r="B243" s="6" t="s">
        <v>688</v>
      </c>
      <c r="C243" s="6">
        <f ca="1">IF(ISNUMBER(SEARCH(DropBox,Jaco[[#This Row],[Vendor Name]])),1,0)</f>
        <v>0</v>
      </c>
      <c r="D243" s="6">
        <f ca="1">IF(Jaco[[#This Row],[Column2]] = 1, SUM($C$2:C243),0)</f>
        <v>0</v>
      </c>
      <c r="E243" s="6" t="str">
        <f ca="1">IFERROR(INDEX(Jaco[Vendor Name],
MATCH(ROWS($E$2:E243),Jaco[Column3],0)
),"")</f>
        <v/>
      </c>
      <c r="F243" s="6"/>
      <c r="G243" s="6" t="str">
        <f ca="1">OFFSET($E$2,,,COUNTIF(Jaco[Column4],"?*"))</f>
        <v>Goodfellow Corporation</v>
      </c>
    </row>
    <row r="244" spans="1:7" x14ac:dyDescent="0.25">
      <c r="A244" s="6" t="s">
        <v>689</v>
      </c>
      <c r="B244" s="6" t="s">
        <v>690</v>
      </c>
      <c r="C244" s="6">
        <f ca="1">IF(ISNUMBER(SEARCH(DropBox,Jaco[[#This Row],[Vendor Name]])),1,0)</f>
        <v>0</v>
      </c>
      <c r="D244" s="6">
        <f ca="1">IF(Jaco[[#This Row],[Column2]] = 1, SUM($C$2:C244),0)</f>
        <v>0</v>
      </c>
      <c r="E244" s="6" t="str">
        <f ca="1">IFERROR(INDEX(Jaco[Vendor Name],
MATCH(ROWS($E$2:E244),Jaco[Column3],0)
),"")</f>
        <v/>
      </c>
      <c r="F244" s="6"/>
      <c r="G244" s="6" t="str">
        <f ca="1">OFFSET($E$2,,,COUNTIF(Jaco[Column4],"?*"))</f>
        <v>Goodfellow Corporation</v>
      </c>
    </row>
    <row r="245" spans="1:7" x14ac:dyDescent="0.25">
      <c r="A245" s="6" t="s">
        <v>691</v>
      </c>
      <c r="B245" s="6" t="s">
        <v>692</v>
      </c>
      <c r="C245" s="6">
        <f ca="1">IF(ISNUMBER(SEARCH(DropBox,Jaco[[#This Row],[Vendor Name]])),1,0)</f>
        <v>0</v>
      </c>
      <c r="D245" s="6">
        <f ca="1">IF(Jaco[[#This Row],[Column2]] = 1, SUM($C$2:C245),0)</f>
        <v>0</v>
      </c>
      <c r="E245" s="6" t="str">
        <f ca="1">IFERROR(INDEX(Jaco[Vendor Name],
MATCH(ROWS($E$2:E245),Jaco[Column3],0)
),"")</f>
        <v/>
      </c>
      <c r="F245" s="6"/>
      <c r="G245" s="6" t="str">
        <f ca="1">OFFSET($E$2,,,COUNTIF(Jaco[Column4],"?*"))</f>
        <v>Goodfellow Corporation</v>
      </c>
    </row>
    <row r="246" spans="1:7" x14ac:dyDescent="0.25">
      <c r="A246" s="6" t="s">
        <v>693</v>
      </c>
      <c r="B246" s="6" t="s">
        <v>693</v>
      </c>
      <c r="C246" s="6">
        <f ca="1">IF(ISNUMBER(SEARCH(DropBox,Jaco[[#This Row],[Vendor Name]])),1,0)</f>
        <v>0</v>
      </c>
      <c r="D246" s="6">
        <f ca="1">IF(Jaco[[#This Row],[Column2]] = 1, SUM($C$2:C246),0)</f>
        <v>0</v>
      </c>
      <c r="E246" s="6" t="str">
        <f ca="1">IFERROR(INDEX(Jaco[Vendor Name],
MATCH(ROWS($E$2:E246),Jaco[Column3],0)
),"")</f>
        <v/>
      </c>
      <c r="F246" s="6"/>
      <c r="G246" s="6" t="str">
        <f ca="1">OFFSET($E$2,,,COUNTIF(Jaco[Column4],"?*"))</f>
        <v>Goodfellow Corporation</v>
      </c>
    </row>
    <row r="247" spans="1:7" x14ac:dyDescent="0.25">
      <c r="A247" s="6" t="s">
        <v>694</v>
      </c>
      <c r="B247" s="6" t="s">
        <v>695</v>
      </c>
      <c r="C247" s="6">
        <f ca="1">IF(ISNUMBER(SEARCH(DropBox,Jaco[[#This Row],[Vendor Name]])),1,0)</f>
        <v>0</v>
      </c>
      <c r="D247" s="6">
        <f ca="1">IF(Jaco[[#This Row],[Column2]] = 1, SUM($C$2:C247),0)</f>
        <v>0</v>
      </c>
      <c r="E247" s="6" t="str">
        <f ca="1">IFERROR(INDEX(Jaco[Vendor Name],
MATCH(ROWS($E$2:E247),Jaco[Column3],0)
),"")</f>
        <v/>
      </c>
      <c r="F247" s="6"/>
      <c r="G247" s="6" t="str">
        <f ca="1">OFFSET($E$2,,,COUNTIF(Jaco[Column4],"?*"))</f>
        <v>Goodfellow Corporation</v>
      </c>
    </row>
    <row r="248" spans="1:7" x14ac:dyDescent="0.25">
      <c r="A248" s="6" t="s">
        <v>696</v>
      </c>
      <c r="B248" s="6" t="s">
        <v>697</v>
      </c>
      <c r="C248" s="6">
        <f ca="1">IF(ISNUMBER(SEARCH(DropBox,Jaco[[#This Row],[Vendor Name]])),1,0)</f>
        <v>0</v>
      </c>
      <c r="D248" s="6">
        <f ca="1">IF(Jaco[[#This Row],[Column2]] = 1, SUM($C$2:C248),0)</f>
        <v>0</v>
      </c>
      <c r="E248" s="6" t="str">
        <f ca="1">IFERROR(INDEX(Jaco[Vendor Name],
MATCH(ROWS($E$2:E248),Jaco[Column3],0)
),"")</f>
        <v/>
      </c>
      <c r="F248" s="6"/>
      <c r="G248" s="6" t="str">
        <f ca="1">OFFSET($E$2,,,COUNTIF(Jaco[Column4],"?*"))</f>
        <v>Goodfellow Corporation</v>
      </c>
    </row>
    <row r="249" spans="1:7" x14ac:dyDescent="0.25">
      <c r="A249" s="6" t="s">
        <v>698</v>
      </c>
      <c r="B249" s="6" t="s">
        <v>699</v>
      </c>
      <c r="C249" s="6">
        <f ca="1">IF(ISNUMBER(SEARCH(DropBox,Jaco[[#This Row],[Vendor Name]])),1,0)</f>
        <v>0</v>
      </c>
      <c r="D249" s="6">
        <f ca="1">IF(Jaco[[#This Row],[Column2]] = 1, SUM($C$2:C249),0)</f>
        <v>0</v>
      </c>
      <c r="E249" s="6" t="str">
        <f ca="1">IFERROR(INDEX(Jaco[Vendor Name],
MATCH(ROWS($E$2:E249),Jaco[Column3],0)
),"")</f>
        <v/>
      </c>
      <c r="F249" s="6"/>
      <c r="G249" s="6" t="str">
        <f ca="1">OFFSET($E$2,,,COUNTIF(Jaco[Column4],"?*"))</f>
        <v>Goodfellow Corporation</v>
      </c>
    </row>
    <row r="250" spans="1:7" x14ac:dyDescent="0.25">
      <c r="A250" s="6" t="s">
        <v>700</v>
      </c>
      <c r="B250" s="6" t="s">
        <v>701</v>
      </c>
      <c r="C250" s="6">
        <f ca="1">IF(ISNUMBER(SEARCH(DropBox,Jaco[[#This Row],[Vendor Name]])),1,0)</f>
        <v>0</v>
      </c>
      <c r="D250" s="6">
        <f ca="1">IF(Jaco[[#This Row],[Column2]] = 1, SUM($C$2:C250),0)</f>
        <v>0</v>
      </c>
      <c r="E250" s="6" t="str">
        <f ca="1">IFERROR(INDEX(Jaco[Vendor Name],
MATCH(ROWS($E$2:E250),Jaco[Column3],0)
),"")</f>
        <v/>
      </c>
      <c r="F250" s="6"/>
      <c r="G250" s="6" t="str">
        <f ca="1">OFFSET($E$2,,,COUNTIF(Jaco[Column4],"?*"))</f>
        <v>Goodfellow Corporation</v>
      </c>
    </row>
    <row r="251" spans="1:7" x14ac:dyDescent="0.25">
      <c r="A251" s="6" t="s">
        <v>702</v>
      </c>
      <c r="B251" s="6" t="s">
        <v>703</v>
      </c>
      <c r="C251" s="6">
        <f ca="1">IF(ISNUMBER(SEARCH(DropBox,Jaco[[#This Row],[Vendor Name]])),1,0)</f>
        <v>0</v>
      </c>
      <c r="D251" s="6">
        <f ca="1">IF(Jaco[[#This Row],[Column2]] = 1, SUM($C$2:C251),0)</f>
        <v>0</v>
      </c>
      <c r="E251" s="6" t="str">
        <f ca="1">IFERROR(INDEX(Jaco[Vendor Name],
MATCH(ROWS($E$2:E251),Jaco[Column3],0)
),"")</f>
        <v/>
      </c>
      <c r="F251" s="6"/>
      <c r="G251" s="6" t="str">
        <f ca="1">OFFSET($E$2,,,COUNTIF(Jaco[Column4],"?*"))</f>
        <v>Goodfellow Corporation</v>
      </c>
    </row>
    <row r="252" spans="1:7" x14ac:dyDescent="0.25">
      <c r="A252" s="6" t="s">
        <v>704</v>
      </c>
      <c r="B252" s="6" t="s">
        <v>705</v>
      </c>
      <c r="C252" s="6">
        <f ca="1">IF(ISNUMBER(SEARCH(DropBox,Jaco[[#This Row],[Vendor Name]])),1,0)</f>
        <v>0</v>
      </c>
      <c r="D252" s="6">
        <f ca="1">IF(Jaco[[#This Row],[Column2]] = 1, SUM($C$2:C252),0)</f>
        <v>0</v>
      </c>
      <c r="E252" s="6" t="str">
        <f ca="1">IFERROR(INDEX(Jaco[Vendor Name],
MATCH(ROWS($E$2:E252),Jaco[Column3],0)
),"")</f>
        <v/>
      </c>
      <c r="F252" s="6"/>
      <c r="G252" s="6" t="str">
        <f ca="1">OFFSET($E$2,,,COUNTIF(Jaco[Column4],"?*"))</f>
        <v>Goodfellow Corporation</v>
      </c>
    </row>
    <row r="253" spans="1:7" x14ac:dyDescent="0.25">
      <c r="A253" s="6" t="s">
        <v>706</v>
      </c>
      <c r="B253" s="6" t="s">
        <v>707</v>
      </c>
      <c r="C253" s="6">
        <f ca="1">IF(ISNUMBER(SEARCH(DropBox,Jaco[[#This Row],[Vendor Name]])),1,0)</f>
        <v>0</v>
      </c>
      <c r="D253" s="6">
        <f ca="1">IF(Jaco[[#This Row],[Column2]] = 1, SUM($C$2:C253),0)</f>
        <v>0</v>
      </c>
      <c r="E253" s="6" t="str">
        <f ca="1">IFERROR(INDEX(Jaco[Vendor Name],
MATCH(ROWS($E$2:E253),Jaco[Column3],0)
),"")</f>
        <v/>
      </c>
      <c r="F253" s="6"/>
      <c r="G253" s="6" t="str">
        <f ca="1">OFFSET($E$2,,,COUNTIF(Jaco[Column4],"?*"))</f>
        <v>Goodfellow Corporation</v>
      </c>
    </row>
    <row r="254" spans="1:7" x14ac:dyDescent="0.25">
      <c r="A254" s="6" t="s">
        <v>708</v>
      </c>
      <c r="B254" s="6" t="s">
        <v>709</v>
      </c>
      <c r="C254" s="6">
        <f ca="1">IF(ISNUMBER(SEARCH(DropBox,Jaco[[#This Row],[Vendor Name]])),1,0)</f>
        <v>0</v>
      </c>
      <c r="D254" s="6">
        <f ca="1">IF(Jaco[[#This Row],[Column2]] = 1, SUM($C$2:C254),0)</f>
        <v>0</v>
      </c>
      <c r="E254" s="6" t="str">
        <f ca="1">IFERROR(INDEX(Jaco[Vendor Name],
MATCH(ROWS($E$2:E254),Jaco[Column3],0)
),"")</f>
        <v/>
      </c>
      <c r="F254" s="6"/>
      <c r="G254" s="6" t="str">
        <f ca="1">OFFSET($E$2,,,COUNTIF(Jaco[Column4],"?*"))</f>
        <v>Goodfellow Corporation</v>
      </c>
    </row>
    <row r="255" spans="1:7" x14ac:dyDescent="0.25">
      <c r="A255" s="6" t="s">
        <v>710</v>
      </c>
      <c r="B255" s="6" t="s">
        <v>711</v>
      </c>
      <c r="C255" s="6">
        <f ca="1">IF(ISNUMBER(SEARCH(DropBox,Jaco[[#This Row],[Vendor Name]])),1,0)</f>
        <v>0</v>
      </c>
      <c r="D255" s="6">
        <f ca="1">IF(Jaco[[#This Row],[Column2]] = 1, SUM($C$2:C255),0)</f>
        <v>0</v>
      </c>
      <c r="E255" s="6" t="str">
        <f ca="1">IFERROR(INDEX(Jaco[Vendor Name],
MATCH(ROWS($E$2:E255),Jaco[Column3],0)
),"")</f>
        <v/>
      </c>
      <c r="F255" s="6"/>
      <c r="G255" s="6" t="str">
        <f ca="1">OFFSET($E$2,,,COUNTIF(Jaco[Column4],"?*"))</f>
        <v>Goodfellow Corporation</v>
      </c>
    </row>
    <row r="256" spans="1:7" x14ac:dyDescent="0.25">
      <c r="A256" s="6" t="s">
        <v>712</v>
      </c>
      <c r="B256" s="6" t="s">
        <v>713</v>
      </c>
      <c r="C256" s="6">
        <f ca="1">IF(ISNUMBER(SEARCH(DropBox,Jaco[[#This Row],[Vendor Name]])),1,0)</f>
        <v>0</v>
      </c>
      <c r="D256" s="6">
        <f ca="1">IF(Jaco[[#This Row],[Column2]] = 1, SUM($C$2:C256),0)</f>
        <v>0</v>
      </c>
      <c r="E256" s="6" t="str">
        <f ca="1">IFERROR(INDEX(Jaco[Vendor Name],
MATCH(ROWS($E$2:E256),Jaco[Column3],0)
),"")</f>
        <v/>
      </c>
      <c r="F256" s="6"/>
      <c r="G256" s="6" t="str">
        <f ca="1">OFFSET($E$2,,,COUNTIF(Jaco[Column4],"?*"))</f>
        <v>Goodfellow Corporation</v>
      </c>
    </row>
    <row r="257" spans="1:7" x14ac:dyDescent="0.25">
      <c r="A257" s="6" t="s">
        <v>714</v>
      </c>
      <c r="B257" s="6" t="s">
        <v>715</v>
      </c>
      <c r="C257" s="6">
        <f ca="1">IF(ISNUMBER(SEARCH(DropBox,Jaco[[#This Row],[Vendor Name]])),1,0)</f>
        <v>0</v>
      </c>
      <c r="D257" s="6">
        <f ca="1">IF(Jaco[[#This Row],[Column2]] = 1, SUM($C$2:C257),0)</f>
        <v>0</v>
      </c>
      <c r="E257" s="6" t="str">
        <f ca="1">IFERROR(INDEX(Jaco[Vendor Name],
MATCH(ROWS($E$2:E257),Jaco[Column3],0)
),"")</f>
        <v/>
      </c>
      <c r="F257" s="6"/>
      <c r="G257" s="6" t="str">
        <f ca="1">OFFSET($E$2,,,COUNTIF(Jaco[Column4],"?*"))</f>
        <v>Goodfellow Corporation</v>
      </c>
    </row>
    <row r="258" spans="1:7" x14ac:dyDescent="0.25">
      <c r="A258" s="6" t="s">
        <v>716</v>
      </c>
      <c r="B258" s="6" t="s">
        <v>717</v>
      </c>
      <c r="C258" s="6">
        <f ca="1">IF(ISNUMBER(SEARCH(DropBox,Jaco[[#This Row],[Vendor Name]])),1,0)</f>
        <v>0</v>
      </c>
      <c r="D258" s="6">
        <f ca="1">IF(Jaco[[#This Row],[Column2]] = 1, SUM($C$2:C258),0)</f>
        <v>0</v>
      </c>
      <c r="E258" s="6" t="str">
        <f ca="1">IFERROR(INDEX(Jaco[Vendor Name],
MATCH(ROWS($E$2:E258),Jaco[Column3],0)
),"")</f>
        <v/>
      </c>
      <c r="F258" s="6"/>
      <c r="G258" s="6" t="str">
        <f ca="1">OFFSET($E$2,,,COUNTIF(Jaco[Column4],"?*"))</f>
        <v>Goodfellow Corporation</v>
      </c>
    </row>
    <row r="259" spans="1:7" x14ac:dyDescent="0.25">
      <c r="A259" s="6" t="s">
        <v>718</v>
      </c>
      <c r="B259" s="6" t="s">
        <v>719</v>
      </c>
      <c r="C259" s="6">
        <f ca="1">IF(ISNUMBER(SEARCH(DropBox,Jaco[[#This Row],[Vendor Name]])),1,0)</f>
        <v>0</v>
      </c>
      <c r="D259" s="6">
        <f ca="1">IF(Jaco[[#This Row],[Column2]] = 1, SUM($C$2:C259),0)</f>
        <v>0</v>
      </c>
      <c r="E259" s="6" t="str">
        <f ca="1">IFERROR(INDEX(Jaco[Vendor Name],
MATCH(ROWS($E$2:E259),Jaco[Column3],0)
),"")</f>
        <v/>
      </c>
      <c r="F259" s="6"/>
      <c r="G259" s="6" t="str">
        <f ca="1">OFFSET($E$2,,,COUNTIF(Jaco[Column4],"?*"))</f>
        <v>Goodfellow Corporation</v>
      </c>
    </row>
    <row r="260" spans="1:7" x14ac:dyDescent="0.25">
      <c r="A260" s="6" t="s">
        <v>720</v>
      </c>
      <c r="B260" s="6" t="s">
        <v>721</v>
      </c>
      <c r="C260" s="6">
        <f ca="1">IF(ISNUMBER(SEARCH(DropBox,Jaco[[#This Row],[Vendor Name]])),1,0)</f>
        <v>0</v>
      </c>
      <c r="D260" s="6">
        <f ca="1">IF(Jaco[[#This Row],[Column2]] = 1, SUM($C$2:C260),0)</f>
        <v>0</v>
      </c>
      <c r="E260" s="6" t="str">
        <f ca="1">IFERROR(INDEX(Jaco[Vendor Name],
MATCH(ROWS($E$2:E260),Jaco[Column3],0)
),"")</f>
        <v/>
      </c>
      <c r="F260" s="6"/>
      <c r="G260" s="6" t="str">
        <f ca="1">OFFSET($E$2,,,COUNTIF(Jaco[Column4],"?*"))</f>
        <v>Goodfellow Corporation</v>
      </c>
    </row>
    <row r="261" spans="1:7" x14ac:dyDescent="0.25">
      <c r="A261" s="6" t="s">
        <v>722</v>
      </c>
      <c r="B261" s="6" t="s">
        <v>723</v>
      </c>
      <c r="C261" s="6">
        <f ca="1">IF(ISNUMBER(SEARCH(DropBox,Jaco[[#This Row],[Vendor Name]])),1,0)</f>
        <v>0</v>
      </c>
      <c r="D261" s="6">
        <f ca="1">IF(Jaco[[#This Row],[Column2]] = 1, SUM($C$2:C261),0)</f>
        <v>0</v>
      </c>
      <c r="E261" s="6" t="str">
        <f ca="1">IFERROR(INDEX(Jaco[Vendor Name],
MATCH(ROWS($E$2:E261),Jaco[Column3],0)
),"")</f>
        <v/>
      </c>
      <c r="F261" s="6"/>
      <c r="G261" s="6" t="str">
        <f ca="1">OFFSET($E$2,,,COUNTIF(Jaco[Column4],"?*"))</f>
        <v>Goodfellow Corporation</v>
      </c>
    </row>
    <row r="262" spans="1:7" x14ac:dyDescent="0.25">
      <c r="A262" s="6" t="s">
        <v>724</v>
      </c>
      <c r="B262" s="6" t="s">
        <v>725</v>
      </c>
      <c r="C262" s="6">
        <f ca="1">IF(ISNUMBER(SEARCH(DropBox,Jaco[[#This Row],[Vendor Name]])),1,0)</f>
        <v>0</v>
      </c>
      <c r="D262" s="6">
        <f ca="1">IF(Jaco[[#This Row],[Column2]] = 1, SUM($C$2:C262),0)</f>
        <v>0</v>
      </c>
      <c r="E262" s="6" t="str">
        <f ca="1">IFERROR(INDEX(Jaco[Vendor Name],
MATCH(ROWS($E$2:E262),Jaco[Column3],0)
),"")</f>
        <v/>
      </c>
      <c r="F262" s="6"/>
      <c r="G262" s="6" t="str">
        <f ca="1">OFFSET($E$2,,,COUNTIF(Jaco[Column4],"?*"))</f>
        <v>Goodfellow Corporation</v>
      </c>
    </row>
    <row r="263" spans="1:7" x14ac:dyDescent="0.25">
      <c r="A263" s="6" t="s">
        <v>726</v>
      </c>
      <c r="B263" s="6" t="s">
        <v>727</v>
      </c>
      <c r="C263" s="6">
        <f ca="1">IF(ISNUMBER(SEARCH(DropBox,Jaco[[#This Row],[Vendor Name]])),1,0)</f>
        <v>0</v>
      </c>
      <c r="D263" s="6">
        <f ca="1">IF(Jaco[[#This Row],[Column2]] = 1, SUM($C$2:C263),0)</f>
        <v>0</v>
      </c>
      <c r="E263" s="6" t="str">
        <f ca="1">IFERROR(INDEX(Jaco[Vendor Name],
MATCH(ROWS($E$2:E263),Jaco[Column3],0)
),"")</f>
        <v/>
      </c>
      <c r="F263" s="6"/>
      <c r="G263" s="6" t="str">
        <f ca="1">OFFSET($E$2,,,COUNTIF(Jaco[Column4],"?*"))</f>
        <v>Goodfellow Corporation</v>
      </c>
    </row>
    <row r="264" spans="1:7" x14ac:dyDescent="0.25">
      <c r="A264" s="6" t="s">
        <v>728</v>
      </c>
      <c r="B264" s="6" t="s">
        <v>729</v>
      </c>
      <c r="C264" s="6">
        <f ca="1">IF(ISNUMBER(SEARCH(DropBox,Jaco[[#This Row],[Vendor Name]])),1,0)</f>
        <v>0</v>
      </c>
      <c r="D264" s="6">
        <f ca="1">IF(Jaco[[#This Row],[Column2]] = 1, SUM($C$2:C264),0)</f>
        <v>0</v>
      </c>
      <c r="E264" s="6" t="str">
        <f ca="1">IFERROR(INDEX(Jaco[Vendor Name],
MATCH(ROWS($E$2:E264),Jaco[Column3],0)
),"")</f>
        <v/>
      </c>
      <c r="F264" s="6"/>
      <c r="G264" s="6" t="str">
        <f ca="1">OFFSET($E$2,,,COUNTIF(Jaco[Column4],"?*"))</f>
        <v>Goodfellow Corporation</v>
      </c>
    </row>
    <row r="265" spans="1:7" x14ac:dyDescent="0.25">
      <c r="A265" s="6" t="s">
        <v>730</v>
      </c>
      <c r="B265" s="6" t="s">
        <v>731</v>
      </c>
      <c r="C265" s="6">
        <f ca="1">IF(ISNUMBER(SEARCH(DropBox,Jaco[[#This Row],[Vendor Name]])),1,0)</f>
        <v>0</v>
      </c>
      <c r="D265" s="6">
        <f ca="1">IF(Jaco[[#This Row],[Column2]] = 1, SUM($C$2:C265),0)</f>
        <v>0</v>
      </c>
      <c r="E265" s="6" t="str">
        <f ca="1">IFERROR(INDEX(Jaco[Vendor Name],
MATCH(ROWS($E$2:E265),Jaco[Column3],0)
),"")</f>
        <v/>
      </c>
      <c r="F265" s="6"/>
      <c r="G265" s="6" t="str">
        <f ca="1">OFFSET($E$2,,,COUNTIF(Jaco[Column4],"?*"))</f>
        <v>Goodfellow Corporation</v>
      </c>
    </row>
    <row r="266" spans="1:7" x14ac:dyDescent="0.25">
      <c r="A266" s="6" t="s">
        <v>732</v>
      </c>
      <c r="B266" s="6" t="s">
        <v>733</v>
      </c>
      <c r="C266" s="6">
        <f ca="1">IF(ISNUMBER(SEARCH(DropBox,Jaco[[#This Row],[Vendor Name]])),1,0)</f>
        <v>0</v>
      </c>
      <c r="D266" s="6">
        <f ca="1">IF(Jaco[[#This Row],[Column2]] = 1, SUM($C$2:C266),0)</f>
        <v>0</v>
      </c>
      <c r="E266" s="6" t="str">
        <f ca="1">IFERROR(INDEX(Jaco[Vendor Name],
MATCH(ROWS($E$2:E266),Jaco[Column3],0)
),"")</f>
        <v/>
      </c>
      <c r="F266" s="6"/>
      <c r="G266" s="6" t="str">
        <f ca="1">OFFSET($E$2,,,COUNTIF(Jaco[Column4],"?*"))</f>
        <v>Goodfellow Corporation</v>
      </c>
    </row>
    <row r="267" spans="1:7" x14ac:dyDescent="0.25">
      <c r="A267" s="6" t="s">
        <v>734</v>
      </c>
      <c r="B267" s="6" t="s">
        <v>735</v>
      </c>
      <c r="C267" s="6">
        <f ca="1">IF(ISNUMBER(SEARCH(DropBox,Jaco[[#This Row],[Vendor Name]])),1,0)</f>
        <v>0</v>
      </c>
      <c r="D267" s="6">
        <f ca="1">IF(Jaco[[#This Row],[Column2]] = 1, SUM($C$2:C267),0)</f>
        <v>0</v>
      </c>
      <c r="E267" s="6" t="str">
        <f ca="1">IFERROR(INDEX(Jaco[Vendor Name],
MATCH(ROWS($E$2:E267),Jaco[Column3],0)
),"")</f>
        <v/>
      </c>
      <c r="F267" s="6"/>
      <c r="G267" s="6" t="str">
        <f ca="1">OFFSET($E$2,,,COUNTIF(Jaco[Column4],"?*"))</f>
        <v>Goodfellow Corporation</v>
      </c>
    </row>
    <row r="268" spans="1:7" x14ac:dyDescent="0.25">
      <c r="A268" s="6" t="s">
        <v>736</v>
      </c>
      <c r="B268" s="6" t="s">
        <v>737</v>
      </c>
      <c r="C268" s="6">
        <f ca="1">IF(ISNUMBER(SEARCH(DropBox,Jaco[[#This Row],[Vendor Name]])),1,0)</f>
        <v>0</v>
      </c>
      <c r="D268" s="6">
        <f ca="1">IF(Jaco[[#This Row],[Column2]] = 1, SUM($C$2:C268),0)</f>
        <v>0</v>
      </c>
      <c r="E268" s="6" t="str">
        <f ca="1">IFERROR(INDEX(Jaco[Vendor Name],
MATCH(ROWS($E$2:E268),Jaco[Column3],0)
),"")</f>
        <v/>
      </c>
      <c r="F268" s="6"/>
      <c r="G268" s="6" t="str">
        <f ca="1">OFFSET($E$2,,,COUNTIF(Jaco[Column4],"?*"))</f>
        <v>Goodfellow Corporation</v>
      </c>
    </row>
    <row r="269" spans="1:7" x14ac:dyDescent="0.25">
      <c r="A269" s="6" t="s">
        <v>738</v>
      </c>
      <c r="B269" s="6" t="s">
        <v>739</v>
      </c>
      <c r="C269" s="6">
        <f ca="1">IF(ISNUMBER(SEARCH(DropBox,Jaco[[#This Row],[Vendor Name]])),1,0)</f>
        <v>0</v>
      </c>
      <c r="D269" s="6">
        <f ca="1">IF(Jaco[[#This Row],[Column2]] = 1, SUM($C$2:C269),0)</f>
        <v>0</v>
      </c>
      <c r="E269" s="6" t="str">
        <f ca="1">IFERROR(INDEX(Jaco[Vendor Name],
MATCH(ROWS($E$2:E269),Jaco[Column3],0)
),"")</f>
        <v/>
      </c>
      <c r="F269" s="6"/>
      <c r="G269" s="6" t="str">
        <f ca="1">OFFSET($E$2,,,COUNTIF(Jaco[Column4],"?*"))</f>
        <v>Goodfellow Corporation</v>
      </c>
    </row>
    <row r="270" spans="1:7" x14ac:dyDescent="0.25">
      <c r="A270" s="6" t="s">
        <v>740</v>
      </c>
      <c r="B270" s="6" t="s">
        <v>741</v>
      </c>
      <c r="C270" s="6">
        <f ca="1">IF(ISNUMBER(SEARCH(DropBox,Jaco[[#This Row],[Vendor Name]])),1,0)</f>
        <v>0</v>
      </c>
      <c r="D270" s="6">
        <f ca="1">IF(Jaco[[#This Row],[Column2]] = 1, SUM($C$2:C270),0)</f>
        <v>0</v>
      </c>
      <c r="E270" s="6" t="str">
        <f ca="1">IFERROR(INDEX(Jaco[Vendor Name],
MATCH(ROWS($E$2:E270),Jaco[Column3],0)
),"")</f>
        <v/>
      </c>
      <c r="F270" s="6"/>
      <c r="G270" s="6" t="str">
        <f ca="1">OFFSET($E$2,,,COUNTIF(Jaco[Column4],"?*"))</f>
        <v>Goodfellow Corporation</v>
      </c>
    </row>
    <row r="271" spans="1:7" x14ac:dyDescent="0.25">
      <c r="A271" s="6" t="s">
        <v>742</v>
      </c>
      <c r="B271" s="6" t="s">
        <v>743</v>
      </c>
      <c r="C271" s="6">
        <f ca="1">IF(ISNUMBER(SEARCH(DropBox,Jaco[[#This Row],[Vendor Name]])),1,0)</f>
        <v>0</v>
      </c>
      <c r="D271" s="6">
        <f ca="1">IF(Jaco[[#This Row],[Column2]] = 1, SUM($C$2:C271),0)</f>
        <v>0</v>
      </c>
      <c r="E271" s="6" t="str">
        <f ca="1">IFERROR(INDEX(Jaco[Vendor Name],
MATCH(ROWS($E$2:E271),Jaco[Column3],0)
),"")</f>
        <v/>
      </c>
      <c r="F271" s="6"/>
      <c r="G271" s="6" t="str">
        <f ca="1">OFFSET($E$2,,,COUNTIF(Jaco[Column4],"?*"))</f>
        <v>Goodfellow Corporation</v>
      </c>
    </row>
    <row r="272" spans="1:7" x14ac:dyDescent="0.25">
      <c r="A272" s="6" t="s">
        <v>744</v>
      </c>
      <c r="B272" s="6" t="s">
        <v>745</v>
      </c>
      <c r="C272" s="6">
        <f ca="1">IF(ISNUMBER(SEARCH(DropBox,Jaco[[#This Row],[Vendor Name]])),1,0)</f>
        <v>0</v>
      </c>
      <c r="D272" s="6">
        <f ca="1">IF(Jaco[[#This Row],[Column2]] = 1, SUM($C$2:C272),0)</f>
        <v>0</v>
      </c>
      <c r="E272" s="6" t="str">
        <f ca="1">IFERROR(INDEX(Jaco[Vendor Name],
MATCH(ROWS($E$2:E272),Jaco[Column3],0)
),"")</f>
        <v/>
      </c>
      <c r="F272" s="6"/>
      <c r="G272" s="6" t="str">
        <f ca="1">OFFSET($E$2,,,COUNTIF(Jaco[Column4],"?*"))</f>
        <v>Goodfellow Corporation</v>
      </c>
    </row>
    <row r="273" spans="1:7" x14ac:dyDescent="0.25">
      <c r="A273" s="6" t="s">
        <v>746</v>
      </c>
      <c r="B273" s="6" t="s">
        <v>747</v>
      </c>
      <c r="C273" s="6">
        <f ca="1">IF(ISNUMBER(SEARCH(DropBox,Jaco[[#This Row],[Vendor Name]])),1,0)</f>
        <v>0</v>
      </c>
      <c r="D273" s="6">
        <f ca="1">IF(Jaco[[#This Row],[Column2]] = 1, SUM($C$2:C273),0)</f>
        <v>0</v>
      </c>
      <c r="E273" s="6" t="str">
        <f ca="1">IFERROR(INDEX(Jaco[Vendor Name],
MATCH(ROWS($E$2:E273),Jaco[Column3],0)
),"")</f>
        <v/>
      </c>
      <c r="F273" s="6"/>
      <c r="G273" s="6" t="str">
        <f ca="1">OFFSET($E$2,,,COUNTIF(Jaco[Column4],"?*"))</f>
        <v>Goodfellow Corporation</v>
      </c>
    </row>
    <row r="274" spans="1:7" x14ac:dyDescent="0.25">
      <c r="A274" s="6" t="s">
        <v>748</v>
      </c>
      <c r="B274" s="6" t="s">
        <v>749</v>
      </c>
      <c r="C274" s="6">
        <f ca="1">IF(ISNUMBER(SEARCH(DropBox,Jaco[[#This Row],[Vendor Name]])),1,0)</f>
        <v>0</v>
      </c>
      <c r="D274" s="6">
        <f ca="1">IF(Jaco[[#This Row],[Column2]] = 1, SUM($C$2:C274),0)</f>
        <v>0</v>
      </c>
      <c r="E274" s="6" t="str">
        <f ca="1">IFERROR(INDEX(Jaco[Vendor Name],
MATCH(ROWS($E$2:E274),Jaco[Column3],0)
),"")</f>
        <v/>
      </c>
      <c r="F274" s="6"/>
      <c r="G274" s="6" t="str">
        <f ca="1">OFFSET($E$2,,,COUNTIF(Jaco[Column4],"?*"))</f>
        <v>Goodfellow Corporation</v>
      </c>
    </row>
    <row r="275" spans="1:7" x14ac:dyDescent="0.25">
      <c r="A275" s="6" t="s">
        <v>750</v>
      </c>
      <c r="B275" s="6" t="s">
        <v>751</v>
      </c>
      <c r="C275" s="6">
        <f ca="1">IF(ISNUMBER(SEARCH(DropBox,Jaco[[#This Row],[Vendor Name]])),1,0)</f>
        <v>0</v>
      </c>
      <c r="D275" s="6">
        <f ca="1">IF(Jaco[[#This Row],[Column2]] = 1, SUM($C$2:C275),0)</f>
        <v>0</v>
      </c>
      <c r="E275" s="6" t="str">
        <f ca="1">IFERROR(INDEX(Jaco[Vendor Name],
MATCH(ROWS($E$2:E275),Jaco[Column3],0)
),"")</f>
        <v/>
      </c>
      <c r="F275" s="6"/>
      <c r="G275" s="6" t="str">
        <f ca="1">OFFSET($E$2,,,COUNTIF(Jaco[Column4],"?*"))</f>
        <v>Goodfellow Corporation</v>
      </c>
    </row>
    <row r="276" spans="1:7" x14ac:dyDescent="0.25">
      <c r="A276" s="6" t="s">
        <v>752</v>
      </c>
      <c r="B276" s="6" t="s">
        <v>753</v>
      </c>
      <c r="C276" s="6">
        <f ca="1">IF(ISNUMBER(SEARCH(DropBox,Jaco[[#This Row],[Vendor Name]])),1,0)</f>
        <v>0</v>
      </c>
      <c r="D276" s="6">
        <f ca="1">IF(Jaco[[#This Row],[Column2]] = 1, SUM($C$2:C276),0)</f>
        <v>0</v>
      </c>
      <c r="E276" s="6" t="str">
        <f ca="1">IFERROR(INDEX(Jaco[Vendor Name],
MATCH(ROWS($E$2:E276),Jaco[Column3],0)
),"")</f>
        <v/>
      </c>
      <c r="F276" s="6"/>
      <c r="G276" s="6" t="str">
        <f ca="1">OFFSET($E$2,,,COUNTIF(Jaco[Column4],"?*"))</f>
        <v>Goodfellow Corporation</v>
      </c>
    </row>
    <row r="277" spans="1:7" x14ac:dyDescent="0.25">
      <c r="A277" s="6" t="s">
        <v>754</v>
      </c>
      <c r="B277" s="6" t="s">
        <v>755</v>
      </c>
      <c r="C277" s="6">
        <f ca="1">IF(ISNUMBER(SEARCH(DropBox,Jaco[[#This Row],[Vendor Name]])),1,0)</f>
        <v>0</v>
      </c>
      <c r="D277" s="6">
        <f ca="1">IF(Jaco[[#This Row],[Column2]] = 1, SUM($C$2:C277),0)</f>
        <v>0</v>
      </c>
      <c r="E277" s="6" t="str">
        <f ca="1">IFERROR(INDEX(Jaco[Vendor Name],
MATCH(ROWS($E$2:E277),Jaco[Column3],0)
),"")</f>
        <v/>
      </c>
      <c r="F277" s="6"/>
      <c r="G277" s="6" t="str">
        <f ca="1">OFFSET($E$2,,,COUNTIF(Jaco[Column4],"?*"))</f>
        <v>Goodfellow Corporation</v>
      </c>
    </row>
    <row r="278" spans="1:7" x14ac:dyDescent="0.25">
      <c r="A278" s="6" t="s">
        <v>756</v>
      </c>
      <c r="B278" s="6" t="s">
        <v>757</v>
      </c>
      <c r="C278" s="6">
        <f ca="1">IF(ISNUMBER(SEARCH(DropBox,Jaco[[#This Row],[Vendor Name]])),1,0)</f>
        <v>0</v>
      </c>
      <c r="D278" s="6">
        <f ca="1">IF(Jaco[[#This Row],[Column2]] = 1, SUM($C$2:C278),0)</f>
        <v>0</v>
      </c>
      <c r="E278" s="6" t="str">
        <f ca="1">IFERROR(INDEX(Jaco[Vendor Name],
MATCH(ROWS($E$2:E278),Jaco[Column3],0)
),"")</f>
        <v/>
      </c>
      <c r="F278" s="6"/>
      <c r="G278" s="6" t="str">
        <f ca="1">OFFSET($E$2,,,COUNTIF(Jaco[Column4],"?*"))</f>
        <v>Goodfellow Corporation</v>
      </c>
    </row>
    <row r="279" spans="1:7" x14ac:dyDescent="0.25">
      <c r="A279" s="6" t="s">
        <v>758</v>
      </c>
      <c r="B279" s="6" t="s">
        <v>759</v>
      </c>
      <c r="C279" s="6">
        <f ca="1">IF(ISNUMBER(SEARCH(DropBox,Jaco[[#This Row],[Vendor Name]])),1,0)</f>
        <v>0</v>
      </c>
      <c r="D279" s="6">
        <f ca="1">IF(Jaco[[#This Row],[Column2]] = 1, SUM($C$2:C279),0)</f>
        <v>0</v>
      </c>
      <c r="E279" s="6" t="str">
        <f ca="1">IFERROR(INDEX(Jaco[Vendor Name],
MATCH(ROWS($E$2:E279),Jaco[Column3],0)
),"")</f>
        <v/>
      </c>
      <c r="F279" s="6"/>
      <c r="G279" s="6" t="str">
        <f ca="1">OFFSET($E$2,,,COUNTIF(Jaco[Column4],"?*"))</f>
        <v>Goodfellow Corporation</v>
      </c>
    </row>
    <row r="280" spans="1:7" x14ac:dyDescent="0.25">
      <c r="A280" s="6" t="s">
        <v>760</v>
      </c>
      <c r="B280" s="6" t="s">
        <v>761</v>
      </c>
      <c r="C280" s="6">
        <f ca="1">IF(ISNUMBER(SEARCH(DropBox,Jaco[[#This Row],[Vendor Name]])),1,0)</f>
        <v>0</v>
      </c>
      <c r="D280" s="6">
        <f ca="1">IF(Jaco[[#This Row],[Column2]] = 1, SUM($C$2:C280),0)</f>
        <v>0</v>
      </c>
      <c r="E280" s="6" t="str">
        <f ca="1">IFERROR(INDEX(Jaco[Vendor Name],
MATCH(ROWS($E$2:E280),Jaco[Column3],0)
),"")</f>
        <v/>
      </c>
      <c r="F280" s="6"/>
      <c r="G280" s="6" t="str">
        <f ca="1">OFFSET($E$2,,,COUNTIF(Jaco[Column4],"?*"))</f>
        <v>Goodfellow Corporation</v>
      </c>
    </row>
    <row r="281" spans="1:7" x14ac:dyDescent="0.25">
      <c r="A281" s="6" t="s">
        <v>762</v>
      </c>
      <c r="B281" s="6" t="s">
        <v>763</v>
      </c>
      <c r="C281" s="6">
        <f ca="1">IF(ISNUMBER(SEARCH(DropBox,Jaco[[#This Row],[Vendor Name]])),1,0)</f>
        <v>0</v>
      </c>
      <c r="D281" s="6">
        <f ca="1">IF(Jaco[[#This Row],[Column2]] = 1, SUM($C$2:C281),0)</f>
        <v>0</v>
      </c>
      <c r="E281" s="6" t="str">
        <f ca="1">IFERROR(INDEX(Jaco[Vendor Name],
MATCH(ROWS($E$2:E281),Jaco[Column3],0)
),"")</f>
        <v/>
      </c>
      <c r="F281" s="6"/>
      <c r="G281" s="6" t="str">
        <f ca="1">OFFSET($E$2,,,COUNTIF(Jaco[Column4],"?*"))</f>
        <v>Goodfellow Corporation</v>
      </c>
    </row>
    <row r="282" spans="1:7" x14ac:dyDescent="0.25">
      <c r="A282" s="6" t="s">
        <v>764</v>
      </c>
      <c r="B282" s="6" t="s">
        <v>764</v>
      </c>
      <c r="C282" s="6">
        <f ca="1">IF(ISNUMBER(SEARCH(DropBox,Jaco[[#This Row],[Vendor Name]])),1,0)</f>
        <v>0</v>
      </c>
      <c r="D282" s="6">
        <f ca="1">IF(Jaco[[#This Row],[Column2]] = 1, SUM($C$2:C282),0)</f>
        <v>0</v>
      </c>
      <c r="E282" s="6" t="str">
        <f ca="1">IFERROR(INDEX(Jaco[Vendor Name],
MATCH(ROWS($E$2:E282),Jaco[Column3],0)
),"")</f>
        <v/>
      </c>
      <c r="F282" s="6"/>
      <c r="G282" s="6" t="str">
        <f ca="1">OFFSET($E$2,,,COUNTIF(Jaco[Column4],"?*"))</f>
        <v>Goodfellow Corporation</v>
      </c>
    </row>
    <row r="283" spans="1:7" x14ac:dyDescent="0.25">
      <c r="A283" s="6" t="s">
        <v>765</v>
      </c>
      <c r="B283" s="6" t="s">
        <v>766</v>
      </c>
      <c r="C283" s="6">
        <f ca="1">IF(ISNUMBER(SEARCH(DropBox,Jaco[[#This Row],[Vendor Name]])),1,0)</f>
        <v>0</v>
      </c>
      <c r="D283" s="6">
        <f ca="1">IF(Jaco[[#This Row],[Column2]] = 1, SUM($C$2:C283),0)</f>
        <v>0</v>
      </c>
      <c r="E283" s="6" t="str">
        <f ca="1">IFERROR(INDEX(Jaco[Vendor Name],
MATCH(ROWS($E$2:E283),Jaco[Column3],0)
),"")</f>
        <v/>
      </c>
      <c r="F283" s="6"/>
      <c r="G283" s="6" t="str">
        <f ca="1">OFFSET($E$2,,,COUNTIF(Jaco[Column4],"?*"))</f>
        <v>Goodfellow Corporation</v>
      </c>
    </row>
    <row r="284" spans="1:7" x14ac:dyDescent="0.25">
      <c r="A284" s="6" t="s">
        <v>767</v>
      </c>
      <c r="B284" s="6" t="s">
        <v>768</v>
      </c>
      <c r="C284" s="6">
        <f ca="1">IF(ISNUMBER(SEARCH(DropBox,Jaco[[#This Row],[Vendor Name]])),1,0)</f>
        <v>0</v>
      </c>
      <c r="D284" s="6">
        <f ca="1">IF(Jaco[[#This Row],[Column2]] = 1, SUM($C$2:C284),0)</f>
        <v>0</v>
      </c>
      <c r="E284" s="6" t="str">
        <f ca="1">IFERROR(INDEX(Jaco[Vendor Name],
MATCH(ROWS($E$2:E284),Jaco[Column3],0)
),"")</f>
        <v/>
      </c>
      <c r="F284" s="6"/>
      <c r="G284" s="6" t="str">
        <f ca="1">OFFSET($E$2,,,COUNTIF(Jaco[Column4],"?*"))</f>
        <v>Goodfellow Corporation</v>
      </c>
    </row>
    <row r="285" spans="1:7" x14ac:dyDescent="0.25">
      <c r="A285" s="6" t="s">
        <v>769</v>
      </c>
      <c r="B285" s="6" t="s">
        <v>770</v>
      </c>
      <c r="C285" s="6">
        <f ca="1">IF(ISNUMBER(SEARCH(DropBox,Jaco[[#This Row],[Vendor Name]])),1,0)</f>
        <v>0</v>
      </c>
      <c r="D285" s="6">
        <f ca="1">IF(Jaco[[#This Row],[Column2]] = 1, SUM($C$2:C285),0)</f>
        <v>0</v>
      </c>
      <c r="E285" s="6" t="str">
        <f ca="1">IFERROR(INDEX(Jaco[Vendor Name],
MATCH(ROWS($E$2:E285),Jaco[Column3],0)
),"")</f>
        <v/>
      </c>
      <c r="F285" s="6"/>
      <c r="G285" s="6" t="str">
        <f ca="1">OFFSET($E$2,,,COUNTIF(Jaco[Column4],"?*"))</f>
        <v>Goodfellow Corporation</v>
      </c>
    </row>
    <row r="286" spans="1:7" x14ac:dyDescent="0.25">
      <c r="A286" s="6" t="s">
        <v>771</v>
      </c>
      <c r="B286" s="6" t="s">
        <v>772</v>
      </c>
      <c r="C286" s="6">
        <f ca="1">IF(ISNUMBER(SEARCH(DropBox,Jaco[[#This Row],[Vendor Name]])),1,0)</f>
        <v>0</v>
      </c>
      <c r="D286" s="6">
        <f ca="1">IF(Jaco[[#This Row],[Column2]] = 1, SUM($C$2:C286),0)</f>
        <v>0</v>
      </c>
      <c r="E286" s="6" t="str">
        <f ca="1">IFERROR(INDEX(Jaco[Vendor Name],
MATCH(ROWS($E$2:E286),Jaco[Column3],0)
),"")</f>
        <v/>
      </c>
      <c r="F286" s="6"/>
      <c r="G286" s="6" t="str">
        <f ca="1">OFFSET($E$2,,,COUNTIF(Jaco[Column4],"?*"))</f>
        <v>Goodfellow Corporation</v>
      </c>
    </row>
    <row r="287" spans="1:7" x14ac:dyDescent="0.25">
      <c r="A287" s="6" t="s">
        <v>773</v>
      </c>
      <c r="B287" s="6" t="s">
        <v>774</v>
      </c>
      <c r="C287" s="6">
        <f ca="1">IF(ISNUMBER(SEARCH(DropBox,Jaco[[#This Row],[Vendor Name]])),1,0)</f>
        <v>0</v>
      </c>
      <c r="D287" s="6">
        <f ca="1">IF(Jaco[[#This Row],[Column2]] = 1, SUM($C$2:C287),0)</f>
        <v>0</v>
      </c>
      <c r="E287" s="6" t="str">
        <f ca="1">IFERROR(INDEX(Jaco[Vendor Name],
MATCH(ROWS($E$2:E287),Jaco[Column3],0)
),"")</f>
        <v/>
      </c>
      <c r="F287" s="6"/>
      <c r="G287" s="6" t="str">
        <f ca="1">OFFSET($E$2,,,COUNTIF(Jaco[Column4],"?*"))</f>
        <v>Goodfellow Corporation</v>
      </c>
    </row>
    <row r="288" spans="1:7" x14ac:dyDescent="0.25">
      <c r="A288" s="6" t="s">
        <v>775</v>
      </c>
      <c r="B288" s="6" t="s">
        <v>776</v>
      </c>
      <c r="C288" s="6">
        <f ca="1">IF(ISNUMBER(SEARCH(DropBox,Jaco[[#This Row],[Vendor Name]])),1,0)</f>
        <v>0</v>
      </c>
      <c r="D288" s="6">
        <f ca="1">IF(Jaco[[#This Row],[Column2]] = 1, SUM($C$2:C288),0)</f>
        <v>0</v>
      </c>
      <c r="E288" s="6" t="str">
        <f ca="1">IFERROR(INDEX(Jaco[Vendor Name],
MATCH(ROWS($E$2:E288),Jaco[Column3],0)
),"")</f>
        <v/>
      </c>
      <c r="F288" s="6"/>
      <c r="G288" s="6" t="str">
        <f ca="1">OFFSET($E$2,,,COUNTIF(Jaco[Column4],"?*"))</f>
        <v>Goodfellow Corporation</v>
      </c>
    </row>
    <row r="289" spans="1:7" x14ac:dyDescent="0.25">
      <c r="A289" s="6" t="s">
        <v>777</v>
      </c>
      <c r="B289" s="6" t="s">
        <v>778</v>
      </c>
      <c r="C289" s="6">
        <f ca="1">IF(ISNUMBER(SEARCH(DropBox,Jaco[[#This Row],[Vendor Name]])),1,0)</f>
        <v>0</v>
      </c>
      <c r="D289" s="6">
        <f ca="1">IF(Jaco[[#This Row],[Column2]] = 1, SUM($C$2:C289),0)</f>
        <v>0</v>
      </c>
      <c r="E289" s="6" t="str">
        <f ca="1">IFERROR(INDEX(Jaco[Vendor Name],
MATCH(ROWS($E$2:E289),Jaco[Column3],0)
),"")</f>
        <v/>
      </c>
      <c r="F289" s="6"/>
      <c r="G289" s="6" t="str">
        <f ca="1">OFFSET($E$2,,,COUNTIF(Jaco[Column4],"?*"))</f>
        <v>Goodfellow Corporation</v>
      </c>
    </row>
    <row r="290" spans="1:7" x14ac:dyDescent="0.25">
      <c r="A290" s="6" t="s">
        <v>779</v>
      </c>
      <c r="B290" s="6" t="s">
        <v>780</v>
      </c>
      <c r="C290" s="6">
        <f ca="1">IF(ISNUMBER(SEARCH(DropBox,Jaco[[#This Row],[Vendor Name]])),1,0)</f>
        <v>0</v>
      </c>
      <c r="D290" s="6">
        <f ca="1">IF(Jaco[[#This Row],[Column2]] = 1, SUM($C$2:C290),0)</f>
        <v>0</v>
      </c>
      <c r="E290" s="6" t="str">
        <f ca="1">IFERROR(INDEX(Jaco[Vendor Name],
MATCH(ROWS($E$2:E290),Jaco[Column3],0)
),"")</f>
        <v/>
      </c>
      <c r="F290" s="6"/>
      <c r="G290" s="6" t="str">
        <f ca="1">OFFSET($E$2,,,COUNTIF(Jaco[Column4],"?*"))</f>
        <v>Goodfellow Corporation</v>
      </c>
    </row>
    <row r="291" spans="1:7" x14ac:dyDescent="0.25">
      <c r="A291" s="6" t="s">
        <v>781</v>
      </c>
      <c r="B291" s="6" t="s">
        <v>782</v>
      </c>
      <c r="C291" s="6">
        <f ca="1">IF(ISNUMBER(SEARCH(DropBox,Jaco[[#This Row],[Vendor Name]])),1,0)</f>
        <v>0</v>
      </c>
      <c r="D291" s="6">
        <f ca="1">IF(Jaco[[#This Row],[Column2]] = 1, SUM($C$2:C291),0)</f>
        <v>0</v>
      </c>
      <c r="E291" s="6" t="str">
        <f ca="1">IFERROR(INDEX(Jaco[Vendor Name],
MATCH(ROWS($E$2:E291),Jaco[Column3],0)
),"")</f>
        <v/>
      </c>
      <c r="F291" s="6"/>
      <c r="G291" s="6" t="str">
        <f ca="1">OFFSET($E$2,,,COUNTIF(Jaco[Column4],"?*"))</f>
        <v>Goodfellow Corporation</v>
      </c>
    </row>
    <row r="292" spans="1:7" x14ac:dyDescent="0.25">
      <c r="A292" s="6" t="s">
        <v>783</v>
      </c>
      <c r="B292" s="6" t="s">
        <v>784</v>
      </c>
      <c r="C292" s="6">
        <f ca="1">IF(ISNUMBER(SEARCH(DropBox,Jaco[[#This Row],[Vendor Name]])),1,0)</f>
        <v>0</v>
      </c>
      <c r="D292" s="6">
        <f ca="1">IF(Jaco[[#This Row],[Column2]] = 1, SUM($C$2:C292),0)</f>
        <v>0</v>
      </c>
      <c r="E292" s="6" t="str">
        <f ca="1">IFERROR(INDEX(Jaco[Vendor Name],
MATCH(ROWS($E$2:E292),Jaco[Column3],0)
),"")</f>
        <v/>
      </c>
      <c r="F292" s="6"/>
      <c r="G292" s="6" t="str">
        <f ca="1">OFFSET($E$2,,,COUNTIF(Jaco[Column4],"?*"))</f>
        <v>Goodfellow Corporation</v>
      </c>
    </row>
    <row r="293" spans="1:7" x14ac:dyDescent="0.25">
      <c r="A293" s="6" t="s">
        <v>785</v>
      </c>
      <c r="B293" s="6" t="s">
        <v>786</v>
      </c>
      <c r="C293" s="6">
        <f ca="1">IF(ISNUMBER(SEARCH(DropBox,Jaco[[#This Row],[Vendor Name]])),1,0)</f>
        <v>0</v>
      </c>
      <c r="D293" s="6">
        <f ca="1">IF(Jaco[[#This Row],[Column2]] = 1, SUM($C$2:C293),0)</f>
        <v>0</v>
      </c>
      <c r="E293" s="6" t="str">
        <f ca="1">IFERROR(INDEX(Jaco[Vendor Name],
MATCH(ROWS($E$2:E293),Jaco[Column3],0)
),"")</f>
        <v/>
      </c>
      <c r="F293" s="6"/>
      <c r="G293" s="6" t="str">
        <f ca="1">OFFSET($E$2,,,COUNTIF(Jaco[Column4],"?*"))</f>
        <v>Goodfellow Corporation</v>
      </c>
    </row>
    <row r="294" spans="1:7" x14ac:dyDescent="0.25">
      <c r="A294" s="6" t="s">
        <v>787</v>
      </c>
      <c r="B294" s="6" t="s">
        <v>788</v>
      </c>
      <c r="C294" s="6">
        <f ca="1">IF(ISNUMBER(SEARCH(DropBox,Jaco[[#This Row],[Vendor Name]])),1,0)</f>
        <v>0</v>
      </c>
      <c r="D294" s="6">
        <f ca="1">IF(Jaco[[#This Row],[Column2]] = 1, SUM($C$2:C294),0)</f>
        <v>0</v>
      </c>
      <c r="E294" s="6" t="str">
        <f ca="1">IFERROR(INDEX(Jaco[Vendor Name],
MATCH(ROWS($E$2:E294),Jaco[Column3],0)
),"")</f>
        <v/>
      </c>
      <c r="F294" s="6"/>
      <c r="G294" s="6" t="str">
        <f ca="1">OFFSET($E$2,,,COUNTIF(Jaco[Column4],"?*"))</f>
        <v>Goodfellow Corporation</v>
      </c>
    </row>
    <row r="295" spans="1:7" x14ac:dyDescent="0.25">
      <c r="A295" s="6" t="s">
        <v>789</v>
      </c>
      <c r="B295" s="6" t="s">
        <v>790</v>
      </c>
      <c r="C295" s="6">
        <f ca="1">IF(ISNUMBER(SEARCH(DropBox,Jaco[[#This Row],[Vendor Name]])),1,0)</f>
        <v>0</v>
      </c>
      <c r="D295" s="6">
        <f ca="1">IF(Jaco[[#This Row],[Column2]] = 1, SUM($C$2:C295),0)</f>
        <v>0</v>
      </c>
      <c r="E295" s="6" t="str">
        <f ca="1">IFERROR(INDEX(Jaco[Vendor Name],
MATCH(ROWS($E$2:E295),Jaco[Column3],0)
),"")</f>
        <v/>
      </c>
      <c r="F295" s="6"/>
      <c r="G295" s="6" t="str">
        <f ca="1">OFFSET($E$2,,,COUNTIF(Jaco[Column4],"?*"))</f>
        <v>Goodfellow Corporation</v>
      </c>
    </row>
    <row r="296" spans="1:7" x14ac:dyDescent="0.25">
      <c r="A296" s="6" t="s">
        <v>791</v>
      </c>
      <c r="B296" s="6" t="s">
        <v>792</v>
      </c>
      <c r="C296" s="6">
        <f ca="1">IF(ISNUMBER(SEARCH(DropBox,Jaco[[#This Row],[Vendor Name]])),1,0)</f>
        <v>0</v>
      </c>
      <c r="D296" s="6">
        <f ca="1">IF(Jaco[[#This Row],[Column2]] = 1, SUM($C$2:C296),0)</f>
        <v>0</v>
      </c>
      <c r="E296" s="6" t="str">
        <f ca="1">IFERROR(INDEX(Jaco[Vendor Name],
MATCH(ROWS($E$2:E296),Jaco[Column3],0)
),"")</f>
        <v/>
      </c>
      <c r="F296" s="6"/>
      <c r="G296" s="6" t="str">
        <f ca="1">OFFSET($E$2,,,COUNTIF(Jaco[Column4],"?*"))</f>
        <v>Goodfellow Corporation</v>
      </c>
    </row>
    <row r="297" spans="1:7" x14ac:dyDescent="0.25">
      <c r="A297" s="6" t="s">
        <v>793</v>
      </c>
      <c r="B297" s="6" t="s">
        <v>794</v>
      </c>
      <c r="C297" s="6">
        <f ca="1">IF(ISNUMBER(SEARCH(DropBox,Jaco[[#This Row],[Vendor Name]])),1,0)</f>
        <v>0</v>
      </c>
      <c r="D297" s="6">
        <f ca="1">IF(Jaco[[#This Row],[Column2]] = 1, SUM($C$2:C297),0)</f>
        <v>0</v>
      </c>
      <c r="E297" s="6" t="str">
        <f ca="1">IFERROR(INDEX(Jaco[Vendor Name],
MATCH(ROWS($E$2:E297),Jaco[Column3],0)
),"")</f>
        <v/>
      </c>
      <c r="F297" s="6"/>
      <c r="G297" s="6" t="str">
        <f ca="1">OFFSET($E$2,,,COUNTIF(Jaco[Column4],"?*"))</f>
        <v>Goodfellow Corporation</v>
      </c>
    </row>
    <row r="298" spans="1:7" x14ac:dyDescent="0.25">
      <c r="A298" s="6" t="s">
        <v>795</v>
      </c>
      <c r="B298" s="6" t="s">
        <v>796</v>
      </c>
      <c r="C298" s="6">
        <f ca="1">IF(ISNUMBER(SEARCH(DropBox,Jaco[[#This Row],[Vendor Name]])),1,0)</f>
        <v>0</v>
      </c>
      <c r="D298" s="6">
        <f ca="1">IF(Jaco[[#This Row],[Column2]] = 1, SUM($C$2:C298),0)</f>
        <v>0</v>
      </c>
      <c r="E298" s="6" t="str">
        <f ca="1">IFERROR(INDEX(Jaco[Vendor Name],
MATCH(ROWS($E$2:E298),Jaco[Column3],0)
),"")</f>
        <v/>
      </c>
      <c r="F298" s="6"/>
      <c r="G298" s="6" t="str">
        <f ca="1">OFFSET($E$2,,,COUNTIF(Jaco[Column4],"?*"))</f>
        <v>Goodfellow Corporation</v>
      </c>
    </row>
    <row r="299" spans="1:7" x14ac:dyDescent="0.25">
      <c r="A299" s="6" t="s">
        <v>797</v>
      </c>
      <c r="B299" s="6" t="s">
        <v>798</v>
      </c>
      <c r="C299" s="6">
        <f ca="1">IF(ISNUMBER(SEARCH(DropBox,Jaco[[#This Row],[Vendor Name]])),1,0)</f>
        <v>0</v>
      </c>
      <c r="D299" s="6">
        <f ca="1">IF(Jaco[[#This Row],[Column2]] = 1, SUM($C$2:C299),0)</f>
        <v>0</v>
      </c>
      <c r="E299" s="6" t="str">
        <f ca="1">IFERROR(INDEX(Jaco[Vendor Name],
MATCH(ROWS($E$2:E299),Jaco[Column3],0)
),"")</f>
        <v/>
      </c>
      <c r="F299" s="6"/>
      <c r="G299" s="6" t="str">
        <f ca="1">OFFSET($E$2,,,COUNTIF(Jaco[Column4],"?*"))</f>
        <v>Goodfellow Corporation</v>
      </c>
    </row>
    <row r="300" spans="1:7" x14ac:dyDescent="0.25">
      <c r="A300" s="6" t="s">
        <v>799</v>
      </c>
      <c r="B300" s="6" t="s">
        <v>800</v>
      </c>
      <c r="C300" s="6">
        <f ca="1">IF(ISNUMBER(SEARCH(DropBox,Jaco[[#This Row],[Vendor Name]])),1,0)</f>
        <v>0</v>
      </c>
      <c r="D300" s="6">
        <f ca="1">IF(Jaco[[#This Row],[Column2]] = 1, SUM($C$2:C300),0)</f>
        <v>0</v>
      </c>
      <c r="E300" s="6" t="str">
        <f ca="1">IFERROR(INDEX(Jaco[Vendor Name],
MATCH(ROWS($E$2:E300),Jaco[Column3],0)
),"")</f>
        <v/>
      </c>
      <c r="F300" s="6"/>
      <c r="G300" s="6" t="str">
        <f ca="1">OFFSET($E$2,,,COUNTIF(Jaco[Column4],"?*"))</f>
        <v>Goodfellow Corporation</v>
      </c>
    </row>
    <row r="301" spans="1:7" x14ac:dyDescent="0.25">
      <c r="A301" s="6" t="s">
        <v>801</v>
      </c>
      <c r="B301" s="6" t="s">
        <v>802</v>
      </c>
      <c r="C301" s="6">
        <f ca="1">IF(ISNUMBER(SEARCH(DropBox,Jaco[[#This Row],[Vendor Name]])),1,0)</f>
        <v>0</v>
      </c>
      <c r="D301" s="6">
        <f ca="1">IF(Jaco[[#This Row],[Column2]] = 1, SUM($C$2:C301),0)</f>
        <v>0</v>
      </c>
      <c r="E301" s="6" t="str">
        <f ca="1">IFERROR(INDEX(Jaco[Vendor Name],
MATCH(ROWS($E$2:E301),Jaco[Column3],0)
),"")</f>
        <v/>
      </c>
      <c r="F301" s="6"/>
      <c r="G301" s="6" t="str">
        <f ca="1">OFFSET($E$2,,,COUNTIF(Jaco[Column4],"?*"))</f>
        <v>Goodfellow Corporation</v>
      </c>
    </row>
    <row r="302" spans="1:7" x14ac:dyDescent="0.25">
      <c r="A302" s="6" t="s">
        <v>803</v>
      </c>
      <c r="B302" s="6" t="s">
        <v>803</v>
      </c>
      <c r="C302" s="6">
        <f ca="1">IF(ISNUMBER(SEARCH(DropBox,Jaco[[#This Row],[Vendor Name]])),1,0)</f>
        <v>0</v>
      </c>
      <c r="D302" s="6">
        <f ca="1">IF(Jaco[[#This Row],[Column2]] = 1, SUM($C$2:C302),0)</f>
        <v>0</v>
      </c>
      <c r="E302" s="6" t="str">
        <f ca="1">IFERROR(INDEX(Jaco[Vendor Name],
MATCH(ROWS($E$2:E302),Jaco[Column3],0)
),"")</f>
        <v/>
      </c>
      <c r="F302" s="6"/>
      <c r="G302" s="6" t="str">
        <f ca="1">OFFSET($E$2,,,COUNTIF(Jaco[Column4],"?*"))</f>
        <v>Goodfellow Corporation</v>
      </c>
    </row>
    <row r="303" spans="1:7" x14ac:dyDescent="0.25">
      <c r="A303" s="6" t="s">
        <v>804</v>
      </c>
      <c r="B303" s="6" t="s">
        <v>805</v>
      </c>
      <c r="C303" s="6">
        <f ca="1">IF(ISNUMBER(SEARCH(DropBox,Jaco[[#This Row],[Vendor Name]])),1,0)</f>
        <v>0</v>
      </c>
      <c r="D303" s="6">
        <f ca="1">IF(Jaco[[#This Row],[Column2]] = 1, SUM($C$2:C303),0)</f>
        <v>0</v>
      </c>
      <c r="E303" s="6" t="str">
        <f ca="1">IFERROR(INDEX(Jaco[Vendor Name],
MATCH(ROWS($E$2:E303),Jaco[Column3],0)
),"")</f>
        <v/>
      </c>
      <c r="F303" s="6"/>
      <c r="G303" s="6" t="str">
        <f ca="1">OFFSET($E$2,,,COUNTIF(Jaco[Column4],"?*"))</f>
        <v>Goodfellow Corporation</v>
      </c>
    </row>
    <row r="304" spans="1:7" x14ac:dyDescent="0.25">
      <c r="A304" s="6" t="s">
        <v>806</v>
      </c>
      <c r="B304" s="6" t="s">
        <v>807</v>
      </c>
      <c r="C304" s="6">
        <f ca="1">IF(ISNUMBER(SEARCH(DropBox,Jaco[[#This Row],[Vendor Name]])),1,0)</f>
        <v>0</v>
      </c>
      <c r="D304" s="6">
        <f ca="1">IF(Jaco[[#This Row],[Column2]] = 1, SUM($C$2:C304),0)</f>
        <v>0</v>
      </c>
      <c r="E304" s="6" t="str">
        <f ca="1">IFERROR(INDEX(Jaco[Vendor Name],
MATCH(ROWS($E$2:E304),Jaco[Column3],0)
),"")</f>
        <v/>
      </c>
      <c r="F304" s="6"/>
      <c r="G304" s="6" t="str">
        <f ca="1">OFFSET($E$2,,,COUNTIF(Jaco[Column4],"?*"))</f>
        <v>Goodfellow Corporation</v>
      </c>
    </row>
    <row r="305" spans="1:7" x14ac:dyDescent="0.25">
      <c r="A305" s="6" t="s">
        <v>808</v>
      </c>
      <c r="B305" s="6" t="s">
        <v>809</v>
      </c>
      <c r="C305" s="6">
        <f ca="1">IF(ISNUMBER(SEARCH(DropBox,Jaco[[#This Row],[Vendor Name]])),1,0)</f>
        <v>0</v>
      </c>
      <c r="D305" s="6">
        <f ca="1">IF(Jaco[[#This Row],[Column2]] = 1, SUM($C$2:C305),0)</f>
        <v>0</v>
      </c>
      <c r="E305" s="6" t="str">
        <f ca="1">IFERROR(INDEX(Jaco[Vendor Name],
MATCH(ROWS($E$2:E305),Jaco[Column3],0)
),"")</f>
        <v/>
      </c>
      <c r="F305" s="6"/>
      <c r="G305" s="6" t="str">
        <f ca="1">OFFSET($E$2,,,COUNTIF(Jaco[Column4],"?*"))</f>
        <v>Goodfellow Corporation</v>
      </c>
    </row>
    <row r="306" spans="1:7" x14ac:dyDescent="0.25">
      <c r="A306" s="6" t="s">
        <v>810</v>
      </c>
      <c r="B306" s="6" t="s">
        <v>811</v>
      </c>
      <c r="C306" s="6">
        <f ca="1">IF(ISNUMBER(SEARCH(DropBox,Jaco[[#This Row],[Vendor Name]])),1,0)</f>
        <v>0</v>
      </c>
      <c r="D306" s="6">
        <f ca="1">IF(Jaco[[#This Row],[Column2]] = 1, SUM($C$2:C306),0)</f>
        <v>0</v>
      </c>
      <c r="E306" s="6" t="str">
        <f ca="1">IFERROR(INDEX(Jaco[Vendor Name],
MATCH(ROWS($E$2:E306),Jaco[Column3],0)
),"")</f>
        <v/>
      </c>
      <c r="F306" s="6"/>
      <c r="G306" s="6" t="str">
        <f ca="1">OFFSET($E$2,,,COUNTIF(Jaco[Column4],"?*"))</f>
        <v>Goodfellow Corporation</v>
      </c>
    </row>
    <row r="307" spans="1:7" x14ac:dyDescent="0.25">
      <c r="A307" s="6" t="s">
        <v>812</v>
      </c>
      <c r="B307" s="6" t="s">
        <v>813</v>
      </c>
      <c r="C307" s="6">
        <f ca="1">IF(ISNUMBER(SEARCH(DropBox,Jaco[[#This Row],[Vendor Name]])),1,0)</f>
        <v>0</v>
      </c>
      <c r="D307" s="6">
        <f ca="1">IF(Jaco[[#This Row],[Column2]] = 1, SUM($C$2:C307),0)</f>
        <v>0</v>
      </c>
      <c r="E307" s="6" t="str">
        <f ca="1">IFERROR(INDEX(Jaco[Vendor Name],
MATCH(ROWS($E$2:E307),Jaco[Column3],0)
),"")</f>
        <v/>
      </c>
      <c r="F307" s="6"/>
      <c r="G307" s="6" t="str">
        <f ca="1">OFFSET($E$2,,,COUNTIF(Jaco[Column4],"?*"))</f>
        <v>Goodfellow Corporation</v>
      </c>
    </row>
    <row r="308" spans="1:7" x14ac:dyDescent="0.25">
      <c r="A308" s="6" t="s">
        <v>814</v>
      </c>
      <c r="B308" s="6" t="s">
        <v>815</v>
      </c>
      <c r="C308" s="6">
        <f ca="1">IF(ISNUMBER(SEARCH(DropBox,Jaco[[#This Row],[Vendor Name]])),1,0)</f>
        <v>0</v>
      </c>
      <c r="D308" s="6">
        <f ca="1">IF(Jaco[[#This Row],[Column2]] = 1, SUM($C$2:C308),0)</f>
        <v>0</v>
      </c>
      <c r="E308" s="6" t="str">
        <f ca="1">IFERROR(INDEX(Jaco[Vendor Name],
MATCH(ROWS($E$2:E308),Jaco[Column3],0)
),"")</f>
        <v/>
      </c>
      <c r="F308" s="6"/>
      <c r="G308" s="6" t="str">
        <f ca="1">OFFSET($E$2,,,COUNTIF(Jaco[Column4],"?*"))</f>
        <v>Goodfellow Corporation</v>
      </c>
    </row>
    <row r="309" spans="1:7" x14ac:dyDescent="0.25">
      <c r="A309" s="6" t="s">
        <v>816</v>
      </c>
      <c r="B309" s="6" t="s">
        <v>817</v>
      </c>
      <c r="C309" s="6">
        <f ca="1">IF(ISNUMBER(SEARCH(DropBox,Jaco[[#This Row],[Vendor Name]])),1,0)</f>
        <v>0</v>
      </c>
      <c r="D309" s="6">
        <f ca="1">IF(Jaco[[#This Row],[Column2]] = 1, SUM($C$2:C309),0)</f>
        <v>0</v>
      </c>
      <c r="E309" s="6" t="str">
        <f ca="1">IFERROR(INDEX(Jaco[Vendor Name],
MATCH(ROWS($E$2:E309),Jaco[Column3],0)
),"")</f>
        <v/>
      </c>
      <c r="F309" s="6"/>
      <c r="G309" s="6" t="str">
        <f ca="1">OFFSET($E$2,,,COUNTIF(Jaco[Column4],"?*"))</f>
        <v>Goodfellow Corporation</v>
      </c>
    </row>
    <row r="310" spans="1:7" x14ac:dyDescent="0.25">
      <c r="A310" s="6" t="s">
        <v>818</v>
      </c>
      <c r="B310" s="6" t="s">
        <v>819</v>
      </c>
      <c r="C310" s="6">
        <f ca="1">IF(ISNUMBER(SEARCH(DropBox,Jaco[[#This Row],[Vendor Name]])),1,0)</f>
        <v>0</v>
      </c>
      <c r="D310" s="6">
        <f ca="1">IF(Jaco[[#This Row],[Column2]] = 1, SUM($C$2:C310),0)</f>
        <v>0</v>
      </c>
      <c r="E310" s="6" t="str">
        <f ca="1">IFERROR(INDEX(Jaco[Vendor Name],
MATCH(ROWS($E$2:E310),Jaco[Column3],0)
),"")</f>
        <v/>
      </c>
      <c r="F310" s="6"/>
      <c r="G310" s="6" t="str">
        <f ca="1">OFFSET($E$2,,,COUNTIF(Jaco[Column4],"?*"))</f>
        <v>Goodfellow Corporation</v>
      </c>
    </row>
    <row r="311" spans="1:7" x14ac:dyDescent="0.25">
      <c r="A311" s="6" t="s">
        <v>820</v>
      </c>
      <c r="B311" s="6" t="s">
        <v>821</v>
      </c>
      <c r="C311" s="6">
        <f ca="1">IF(ISNUMBER(SEARCH(DropBox,Jaco[[#This Row],[Vendor Name]])),1,0)</f>
        <v>0</v>
      </c>
      <c r="D311" s="6">
        <f ca="1">IF(Jaco[[#This Row],[Column2]] = 1, SUM($C$2:C311),0)</f>
        <v>0</v>
      </c>
      <c r="E311" s="6" t="str">
        <f ca="1">IFERROR(INDEX(Jaco[Vendor Name],
MATCH(ROWS($E$2:E311),Jaco[Column3],0)
),"")</f>
        <v/>
      </c>
      <c r="F311" s="6"/>
      <c r="G311" s="6" t="str">
        <f ca="1">OFFSET($E$2,,,COUNTIF(Jaco[Column4],"?*"))</f>
        <v>Goodfellow Corporation</v>
      </c>
    </row>
    <row r="312" spans="1:7" x14ac:dyDescent="0.25">
      <c r="A312" s="6" t="s">
        <v>822</v>
      </c>
      <c r="B312" s="6" t="s">
        <v>823</v>
      </c>
      <c r="C312" s="6">
        <f ca="1">IF(ISNUMBER(SEARCH(DropBox,Jaco[[#This Row],[Vendor Name]])),1,0)</f>
        <v>0</v>
      </c>
      <c r="D312" s="6">
        <f ca="1">IF(Jaco[[#This Row],[Column2]] = 1, SUM($C$2:C312),0)</f>
        <v>0</v>
      </c>
      <c r="E312" s="6" t="str">
        <f ca="1">IFERROR(INDEX(Jaco[Vendor Name],
MATCH(ROWS($E$2:E312),Jaco[Column3],0)
),"")</f>
        <v/>
      </c>
      <c r="F312" s="6"/>
      <c r="G312" s="6" t="str">
        <f ca="1">OFFSET($E$2,,,COUNTIF(Jaco[Column4],"?*"))</f>
        <v>Goodfellow Corporation</v>
      </c>
    </row>
    <row r="313" spans="1:7" x14ac:dyDescent="0.25">
      <c r="A313" s="6" t="s">
        <v>824</v>
      </c>
      <c r="B313" s="6" t="s">
        <v>825</v>
      </c>
      <c r="C313" s="6">
        <f ca="1">IF(ISNUMBER(SEARCH(DropBox,Jaco[[#This Row],[Vendor Name]])),1,0)</f>
        <v>0</v>
      </c>
      <c r="D313" s="6">
        <f ca="1">IF(Jaco[[#This Row],[Column2]] = 1, SUM($C$2:C313),0)</f>
        <v>0</v>
      </c>
      <c r="E313" s="6" t="str">
        <f ca="1">IFERROR(INDEX(Jaco[Vendor Name],
MATCH(ROWS($E$2:E313),Jaco[Column3],0)
),"")</f>
        <v/>
      </c>
      <c r="F313" s="6"/>
      <c r="G313" s="6" t="str">
        <f ca="1">OFFSET($E$2,,,COUNTIF(Jaco[Column4],"?*"))</f>
        <v>Goodfellow Corporation</v>
      </c>
    </row>
    <row r="314" spans="1:7" x14ac:dyDescent="0.25">
      <c r="A314" s="6" t="s">
        <v>826</v>
      </c>
      <c r="B314" s="6" t="s">
        <v>827</v>
      </c>
      <c r="C314" s="6">
        <f ca="1">IF(ISNUMBER(SEARCH(DropBox,Jaco[[#This Row],[Vendor Name]])),1,0)</f>
        <v>0</v>
      </c>
      <c r="D314" s="6">
        <f ca="1">IF(Jaco[[#This Row],[Column2]] = 1, SUM($C$2:C314),0)</f>
        <v>0</v>
      </c>
      <c r="E314" s="6" t="str">
        <f ca="1">IFERROR(INDEX(Jaco[Vendor Name],
MATCH(ROWS($E$2:E314),Jaco[Column3],0)
),"")</f>
        <v/>
      </c>
      <c r="F314" s="6"/>
      <c r="G314" s="6" t="str">
        <f ca="1">OFFSET($E$2,,,COUNTIF(Jaco[Column4],"?*"))</f>
        <v>Goodfellow Corporation</v>
      </c>
    </row>
    <row r="315" spans="1:7" x14ac:dyDescent="0.25">
      <c r="A315" s="6" t="s">
        <v>828</v>
      </c>
      <c r="B315" s="6" t="s">
        <v>829</v>
      </c>
      <c r="C315" s="6">
        <f ca="1">IF(ISNUMBER(SEARCH(DropBox,Jaco[[#This Row],[Vendor Name]])),1,0)</f>
        <v>0</v>
      </c>
      <c r="D315" s="6">
        <f ca="1">IF(Jaco[[#This Row],[Column2]] = 1, SUM($C$2:C315),0)</f>
        <v>0</v>
      </c>
      <c r="E315" s="6" t="str">
        <f ca="1">IFERROR(INDEX(Jaco[Vendor Name],
MATCH(ROWS($E$2:E315),Jaco[Column3],0)
),"")</f>
        <v/>
      </c>
      <c r="F315" s="6"/>
      <c r="G315" s="6" t="str">
        <f ca="1">OFFSET($E$2,,,COUNTIF(Jaco[Column4],"?*"))</f>
        <v>Goodfellow Corporation</v>
      </c>
    </row>
    <row r="316" spans="1:7" x14ac:dyDescent="0.25">
      <c r="A316" s="6" t="s">
        <v>830</v>
      </c>
      <c r="B316" s="6" t="s">
        <v>831</v>
      </c>
      <c r="C316" s="6">
        <f ca="1">IF(ISNUMBER(SEARCH(DropBox,Jaco[[#This Row],[Vendor Name]])),1,0)</f>
        <v>0</v>
      </c>
      <c r="D316" s="6">
        <f ca="1">IF(Jaco[[#This Row],[Column2]] = 1, SUM($C$2:C316),0)</f>
        <v>0</v>
      </c>
      <c r="E316" s="6" t="str">
        <f ca="1">IFERROR(INDEX(Jaco[Vendor Name],
MATCH(ROWS($E$2:E316),Jaco[Column3],0)
),"")</f>
        <v/>
      </c>
      <c r="F316" s="6"/>
      <c r="G316" s="6" t="str">
        <f ca="1">OFFSET($E$2,,,COUNTIF(Jaco[Column4],"?*"))</f>
        <v>Goodfellow Corporation</v>
      </c>
    </row>
    <row r="317" spans="1:7" x14ac:dyDescent="0.25">
      <c r="A317" s="6" t="s">
        <v>832</v>
      </c>
      <c r="B317" s="6" t="s">
        <v>833</v>
      </c>
      <c r="C317" s="6">
        <f ca="1">IF(ISNUMBER(SEARCH(DropBox,Jaco[[#This Row],[Vendor Name]])),1,0)</f>
        <v>0</v>
      </c>
      <c r="D317" s="6">
        <f ca="1">IF(Jaco[[#This Row],[Column2]] = 1, SUM($C$2:C317),0)</f>
        <v>0</v>
      </c>
      <c r="E317" s="6" t="str">
        <f ca="1">IFERROR(INDEX(Jaco[Vendor Name],
MATCH(ROWS($E$2:E317),Jaco[Column3],0)
),"")</f>
        <v/>
      </c>
      <c r="F317" s="6"/>
      <c r="G317" s="6" t="str">
        <f ca="1">OFFSET($E$2,,,COUNTIF(Jaco[Column4],"?*"))</f>
        <v>Goodfellow Corporation</v>
      </c>
    </row>
    <row r="318" spans="1:7" x14ac:dyDescent="0.25">
      <c r="A318" s="6" t="s">
        <v>834</v>
      </c>
      <c r="B318" s="6" t="s">
        <v>834</v>
      </c>
      <c r="C318" s="6">
        <f ca="1">IF(ISNUMBER(SEARCH(DropBox,Jaco[[#This Row],[Vendor Name]])),1,0)</f>
        <v>0</v>
      </c>
      <c r="D318" s="6">
        <f ca="1">IF(Jaco[[#This Row],[Column2]] = 1, SUM($C$2:C318),0)</f>
        <v>0</v>
      </c>
      <c r="E318" s="6" t="str">
        <f ca="1">IFERROR(INDEX(Jaco[Vendor Name],
MATCH(ROWS($E$2:E318),Jaco[Column3],0)
),"")</f>
        <v/>
      </c>
      <c r="F318" s="6"/>
      <c r="G318" s="6" t="str">
        <f ca="1">OFFSET($E$2,,,COUNTIF(Jaco[Column4],"?*"))</f>
        <v>Goodfellow Corporation</v>
      </c>
    </row>
    <row r="319" spans="1:7" x14ac:dyDescent="0.25">
      <c r="A319" s="6" t="s">
        <v>835</v>
      </c>
      <c r="B319" s="6" t="s">
        <v>836</v>
      </c>
      <c r="C319" s="6">
        <f ca="1">IF(ISNUMBER(SEARCH(DropBox,Jaco[[#This Row],[Vendor Name]])),1,0)</f>
        <v>0</v>
      </c>
      <c r="D319" s="6">
        <f ca="1">IF(Jaco[[#This Row],[Column2]] = 1, SUM($C$2:C319),0)</f>
        <v>0</v>
      </c>
      <c r="E319" s="6" t="str">
        <f ca="1">IFERROR(INDEX(Jaco[Vendor Name],
MATCH(ROWS($E$2:E319),Jaco[Column3],0)
),"")</f>
        <v/>
      </c>
      <c r="F319" s="6"/>
      <c r="G319" s="6" t="str">
        <f ca="1">OFFSET($E$2,,,COUNTIF(Jaco[Column4],"?*"))</f>
        <v>Goodfellow Corporation</v>
      </c>
    </row>
    <row r="320" spans="1:7" x14ac:dyDescent="0.25">
      <c r="A320" s="6" t="s">
        <v>837</v>
      </c>
      <c r="B320" s="6" t="s">
        <v>838</v>
      </c>
      <c r="C320" s="6">
        <f ca="1">IF(ISNUMBER(SEARCH(DropBox,Jaco[[#This Row],[Vendor Name]])),1,0)</f>
        <v>0</v>
      </c>
      <c r="D320" s="6">
        <f ca="1">IF(Jaco[[#This Row],[Column2]] = 1, SUM($C$2:C320),0)</f>
        <v>0</v>
      </c>
      <c r="E320" s="6" t="str">
        <f ca="1">IFERROR(INDEX(Jaco[Vendor Name],
MATCH(ROWS($E$2:E320),Jaco[Column3],0)
),"")</f>
        <v/>
      </c>
      <c r="F320" s="6"/>
      <c r="G320" s="6" t="str">
        <f ca="1">OFFSET($E$2,,,COUNTIF(Jaco[Column4],"?*"))</f>
        <v>Goodfellow Corporation</v>
      </c>
    </row>
    <row r="321" spans="1:7" x14ac:dyDescent="0.25">
      <c r="A321" s="6" t="s">
        <v>839</v>
      </c>
      <c r="B321" s="6" t="s">
        <v>839</v>
      </c>
      <c r="C321" s="6">
        <f ca="1">IF(ISNUMBER(SEARCH(DropBox,Jaco[[#This Row],[Vendor Name]])),1,0)</f>
        <v>0</v>
      </c>
      <c r="D321" s="6">
        <f ca="1">IF(Jaco[[#This Row],[Column2]] = 1, SUM($C$2:C321),0)</f>
        <v>0</v>
      </c>
      <c r="E321" s="6" t="str">
        <f ca="1">IFERROR(INDEX(Jaco[Vendor Name],
MATCH(ROWS($E$2:E321),Jaco[Column3],0)
),"")</f>
        <v/>
      </c>
      <c r="F321" s="6"/>
      <c r="G321" s="6" t="str">
        <f ca="1">OFFSET($E$2,,,COUNTIF(Jaco[Column4],"?*"))</f>
        <v>Goodfellow Corporation</v>
      </c>
    </row>
    <row r="322" spans="1:7" x14ac:dyDescent="0.25">
      <c r="A322" s="6" t="s">
        <v>840</v>
      </c>
      <c r="B322" s="6" t="s">
        <v>841</v>
      </c>
      <c r="C322" s="6">
        <f ca="1">IF(ISNUMBER(SEARCH(DropBox,Jaco[[#This Row],[Vendor Name]])),1,0)</f>
        <v>0</v>
      </c>
      <c r="D322" s="6">
        <f ca="1">IF(Jaco[[#This Row],[Column2]] = 1, SUM($C$2:C322),0)</f>
        <v>0</v>
      </c>
      <c r="E322" s="6" t="str">
        <f ca="1">IFERROR(INDEX(Jaco[Vendor Name],
MATCH(ROWS($E$2:E322),Jaco[Column3],0)
),"")</f>
        <v/>
      </c>
      <c r="F322" s="6"/>
      <c r="G322" s="6" t="str">
        <f ca="1">OFFSET($E$2,,,COUNTIF(Jaco[Column4],"?*"))</f>
        <v>Goodfellow Corporation</v>
      </c>
    </row>
    <row r="323" spans="1:7" x14ac:dyDescent="0.25">
      <c r="A323" s="6" t="s">
        <v>842</v>
      </c>
      <c r="B323" s="6" t="s">
        <v>842</v>
      </c>
      <c r="C323" s="6">
        <f ca="1">IF(ISNUMBER(SEARCH(DropBox,Jaco[[#This Row],[Vendor Name]])),1,0)</f>
        <v>0</v>
      </c>
      <c r="D323" s="6">
        <f ca="1">IF(Jaco[[#This Row],[Column2]] = 1, SUM($C$2:C323),0)</f>
        <v>0</v>
      </c>
      <c r="E323" s="6" t="str">
        <f ca="1">IFERROR(INDEX(Jaco[Vendor Name],
MATCH(ROWS($E$2:E323),Jaco[Column3],0)
),"")</f>
        <v/>
      </c>
      <c r="F323" s="6"/>
      <c r="G323" s="6" t="str">
        <f ca="1">OFFSET($E$2,,,COUNTIF(Jaco[Column4],"?*"))</f>
        <v>Goodfellow Corporation</v>
      </c>
    </row>
    <row r="324" spans="1:7" x14ac:dyDescent="0.25">
      <c r="A324" s="6" t="s">
        <v>843</v>
      </c>
      <c r="B324" s="6" t="s">
        <v>844</v>
      </c>
      <c r="C324" s="6">
        <f ca="1">IF(ISNUMBER(SEARCH(DropBox,Jaco[[#This Row],[Vendor Name]])),1,0)</f>
        <v>0</v>
      </c>
      <c r="D324" s="6">
        <f ca="1">IF(Jaco[[#This Row],[Column2]] = 1, SUM($C$2:C324),0)</f>
        <v>0</v>
      </c>
      <c r="E324" s="6" t="str">
        <f ca="1">IFERROR(INDEX(Jaco[Vendor Name],
MATCH(ROWS($E$2:E324),Jaco[Column3],0)
),"")</f>
        <v/>
      </c>
      <c r="F324" s="6"/>
      <c r="G324" s="6" t="str">
        <f ca="1">OFFSET($E$2,,,COUNTIF(Jaco[Column4],"?*"))</f>
        <v>Goodfellow Corporation</v>
      </c>
    </row>
    <row r="325" spans="1:7" x14ac:dyDescent="0.25">
      <c r="A325" s="6" t="s">
        <v>845</v>
      </c>
      <c r="B325" s="6" t="s">
        <v>846</v>
      </c>
      <c r="C325" s="6">
        <f ca="1">IF(ISNUMBER(SEARCH(DropBox,Jaco[[#This Row],[Vendor Name]])),1,0)</f>
        <v>0</v>
      </c>
      <c r="D325" s="6">
        <f ca="1">IF(Jaco[[#This Row],[Column2]] = 1, SUM($C$2:C325),0)</f>
        <v>0</v>
      </c>
      <c r="E325" s="6" t="str">
        <f ca="1">IFERROR(INDEX(Jaco[Vendor Name],
MATCH(ROWS($E$2:E325),Jaco[Column3],0)
),"")</f>
        <v/>
      </c>
      <c r="F325" s="6"/>
      <c r="G325" s="6" t="str">
        <f ca="1">OFFSET($E$2,,,COUNTIF(Jaco[Column4],"?*"))</f>
        <v>Goodfellow Corporation</v>
      </c>
    </row>
    <row r="326" spans="1:7" x14ac:dyDescent="0.25">
      <c r="A326" s="6" t="s">
        <v>847</v>
      </c>
      <c r="B326" s="6" t="s">
        <v>848</v>
      </c>
      <c r="C326" s="6">
        <f ca="1">IF(ISNUMBER(SEARCH(DropBox,Jaco[[#This Row],[Vendor Name]])),1,0)</f>
        <v>0</v>
      </c>
      <c r="D326" s="6">
        <f ca="1">IF(Jaco[[#This Row],[Column2]] = 1, SUM($C$2:C326),0)</f>
        <v>0</v>
      </c>
      <c r="E326" s="6" t="str">
        <f ca="1">IFERROR(INDEX(Jaco[Vendor Name],
MATCH(ROWS($E$2:E326),Jaco[Column3],0)
),"")</f>
        <v/>
      </c>
      <c r="F326" s="6"/>
      <c r="G326" s="6" t="str">
        <f ca="1">OFFSET($E$2,,,COUNTIF(Jaco[Column4],"?*"))</f>
        <v>Goodfellow Corporation</v>
      </c>
    </row>
    <row r="327" spans="1:7" x14ac:dyDescent="0.25">
      <c r="A327" s="6" t="s">
        <v>849</v>
      </c>
      <c r="B327" s="6" t="s">
        <v>850</v>
      </c>
      <c r="C327" s="6">
        <f ca="1">IF(ISNUMBER(SEARCH(DropBox,Jaco[[#This Row],[Vendor Name]])),1,0)</f>
        <v>0</v>
      </c>
      <c r="D327" s="6">
        <f ca="1">IF(Jaco[[#This Row],[Column2]] = 1, SUM($C$2:C327),0)</f>
        <v>0</v>
      </c>
      <c r="E327" s="6" t="str">
        <f ca="1">IFERROR(INDEX(Jaco[Vendor Name],
MATCH(ROWS($E$2:E327),Jaco[Column3],0)
),"")</f>
        <v/>
      </c>
      <c r="F327" s="6"/>
      <c r="G327" s="6" t="str">
        <f ca="1">OFFSET($E$2,,,COUNTIF(Jaco[Column4],"?*"))</f>
        <v>Goodfellow Corporation</v>
      </c>
    </row>
    <row r="328" spans="1:7" x14ac:dyDescent="0.25">
      <c r="A328" s="6" t="s">
        <v>851</v>
      </c>
      <c r="B328" s="6" t="s">
        <v>851</v>
      </c>
      <c r="C328" s="6">
        <f ca="1">IF(ISNUMBER(SEARCH(DropBox,Jaco[[#This Row],[Vendor Name]])),1,0)</f>
        <v>0</v>
      </c>
      <c r="D328" s="6">
        <f ca="1">IF(Jaco[[#This Row],[Column2]] = 1, SUM($C$2:C328),0)</f>
        <v>0</v>
      </c>
      <c r="E328" s="6" t="str">
        <f ca="1">IFERROR(INDEX(Jaco[Vendor Name],
MATCH(ROWS($E$2:E328),Jaco[Column3],0)
),"")</f>
        <v/>
      </c>
      <c r="F328" s="6"/>
      <c r="G328" s="6" t="str">
        <f ca="1">OFFSET($E$2,,,COUNTIF(Jaco[Column4],"?*"))</f>
        <v>Goodfellow Corporation</v>
      </c>
    </row>
    <row r="329" spans="1:7" x14ac:dyDescent="0.25">
      <c r="A329" s="6" t="s">
        <v>852</v>
      </c>
      <c r="B329" s="6" t="s">
        <v>853</v>
      </c>
      <c r="C329" s="6">
        <f ca="1">IF(ISNUMBER(SEARCH(DropBox,Jaco[[#This Row],[Vendor Name]])),1,0)</f>
        <v>0</v>
      </c>
      <c r="D329" s="6">
        <f ca="1">IF(Jaco[[#This Row],[Column2]] = 1, SUM($C$2:C329),0)</f>
        <v>0</v>
      </c>
      <c r="E329" s="6" t="str">
        <f ca="1">IFERROR(INDEX(Jaco[Vendor Name],
MATCH(ROWS($E$2:E329),Jaco[Column3],0)
),"")</f>
        <v/>
      </c>
      <c r="F329" s="6"/>
      <c r="G329" s="6" t="str">
        <f ca="1">OFFSET($E$2,,,COUNTIF(Jaco[Column4],"?*"))</f>
        <v>Goodfellow Corporation</v>
      </c>
    </row>
    <row r="330" spans="1:7" x14ac:dyDescent="0.25">
      <c r="A330" s="6" t="s">
        <v>854</v>
      </c>
      <c r="B330" s="6" t="s">
        <v>855</v>
      </c>
      <c r="C330" s="6">
        <f ca="1">IF(ISNUMBER(SEARCH(DropBox,Jaco[[#This Row],[Vendor Name]])),1,0)</f>
        <v>0</v>
      </c>
      <c r="D330" s="6">
        <f ca="1">IF(Jaco[[#This Row],[Column2]] = 1, SUM($C$2:C330),0)</f>
        <v>0</v>
      </c>
      <c r="E330" s="6" t="str">
        <f ca="1">IFERROR(INDEX(Jaco[Vendor Name],
MATCH(ROWS($E$2:E330),Jaco[Column3],0)
),"")</f>
        <v/>
      </c>
      <c r="F330" s="6"/>
      <c r="G330" s="6" t="str">
        <f ca="1">OFFSET($E$2,,,COUNTIF(Jaco[Column4],"?*"))</f>
        <v>Goodfellow Corporation</v>
      </c>
    </row>
    <row r="331" spans="1:7" x14ac:dyDescent="0.25">
      <c r="A331" s="6" t="s">
        <v>856</v>
      </c>
      <c r="B331" s="6" t="s">
        <v>857</v>
      </c>
      <c r="C331" s="6">
        <f ca="1">IF(ISNUMBER(SEARCH(DropBox,Jaco[[#This Row],[Vendor Name]])),1,0)</f>
        <v>0</v>
      </c>
      <c r="D331" s="6">
        <f ca="1">IF(Jaco[[#This Row],[Column2]] = 1, SUM($C$2:C331),0)</f>
        <v>0</v>
      </c>
      <c r="E331" s="6" t="str">
        <f ca="1">IFERROR(INDEX(Jaco[Vendor Name],
MATCH(ROWS($E$2:E331),Jaco[Column3],0)
),"")</f>
        <v/>
      </c>
      <c r="F331" s="6"/>
      <c r="G331" s="6" t="str">
        <f ca="1">OFFSET($E$2,,,COUNTIF(Jaco[Column4],"?*"))</f>
        <v>Goodfellow Corporation</v>
      </c>
    </row>
    <row r="332" spans="1:7" x14ac:dyDescent="0.25">
      <c r="A332" s="6" t="s">
        <v>858</v>
      </c>
      <c r="B332" s="6" t="s">
        <v>859</v>
      </c>
      <c r="C332" s="6">
        <f ca="1">IF(ISNUMBER(SEARCH(DropBox,Jaco[[#This Row],[Vendor Name]])),1,0)</f>
        <v>0</v>
      </c>
      <c r="D332" s="6">
        <f ca="1">IF(Jaco[[#This Row],[Column2]] = 1, SUM($C$2:C332),0)</f>
        <v>0</v>
      </c>
      <c r="E332" s="6" t="str">
        <f ca="1">IFERROR(INDEX(Jaco[Vendor Name],
MATCH(ROWS($E$2:E332),Jaco[Column3],0)
),"")</f>
        <v/>
      </c>
      <c r="F332" s="6"/>
      <c r="G332" s="6" t="str">
        <f ca="1">OFFSET($E$2,,,COUNTIF(Jaco[Column4],"?*"))</f>
        <v>Goodfellow Corporation</v>
      </c>
    </row>
    <row r="333" spans="1:7" x14ac:dyDescent="0.25">
      <c r="A333" s="6" t="s">
        <v>860</v>
      </c>
      <c r="B333" s="6" t="s">
        <v>860</v>
      </c>
      <c r="C333" s="6">
        <f ca="1">IF(ISNUMBER(SEARCH(DropBox,Jaco[[#This Row],[Vendor Name]])),1,0)</f>
        <v>0</v>
      </c>
      <c r="D333" s="6">
        <f ca="1">IF(Jaco[[#This Row],[Column2]] = 1, SUM($C$2:C333),0)</f>
        <v>0</v>
      </c>
      <c r="E333" s="6" t="str">
        <f ca="1">IFERROR(INDEX(Jaco[Vendor Name],
MATCH(ROWS($E$2:E333),Jaco[Column3],0)
),"")</f>
        <v/>
      </c>
      <c r="F333" s="6"/>
      <c r="G333" s="6" t="str">
        <f ca="1">OFFSET($E$2,,,COUNTIF(Jaco[Column4],"?*"))</f>
        <v>Goodfellow Corporation</v>
      </c>
    </row>
    <row r="334" spans="1:7" x14ac:dyDescent="0.25">
      <c r="A334" s="6" t="s">
        <v>861</v>
      </c>
      <c r="B334" s="6" t="s">
        <v>861</v>
      </c>
      <c r="C334" s="6">
        <f ca="1">IF(ISNUMBER(SEARCH(DropBox,Jaco[[#This Row],[Vendor Name]])),1,0)</f>
        <v>0</v>
      </c>
      <c r="D334" s="6">
        <f ca="1">IF(Jaco[[#This Row],[Column2]] = 1, SUM($C$2:C334),0)</f>
        <v>0</v>
      </c>
      <c r="E334" s="6" t="str">
        <f ca="1">IFERROR(INDEX(Jaco[Vendor Name],
MATCH(ROWS($E$2:E334),Jaco[Column3],0)
),"")</f>
        <v/>
      </c>
      <c r="F334" s="6"/>
      <c r="G334" s="6" t="str">
        <f ca="1">OFFSET($E$2,,,COUNTIF(Jaco[Column4],"?*"))</f>
        <v>Goodfellow Corporation</v>
      </c>
    </row>
    <row r="335" spans="1:7" x14ac:dyDescent="0.25">
      <c r="A335" s="6" t="s">
        <v>862</v>
      </c>
      <c r="B335" s="6" t="s">
        <v>863</v>
      </c>
      <c r="C335" s="6">
        <f ca="1">IF(ISNUMBER(SEARCH(DropBox,Jaco[[#This Row],[Vendor Name]])),1,0)</f>
        <v>0</v>
      </c>
      <c r="D335" s="6">
        <f ca="1">IF(Jaco[[#This Row],[Column2]] = 1, SUM($C$2:C335),0)</f>
        <v>0</v>
      </c>
      <c r="E335" s="6" t="str">
        <f ca="1">IFERROR(INDEX(Jaco[Vendor Name],
MATCH(ROWS($E$2:E335),Jaco[Column3],0)
),"")</f>
        <v/>
      </c>
      <c r="F335" s="6"/>
      <c r="G335" s="6" t="str">
        <f ca="1">OFFSET($E$2,,,COUNTIF(Jaco[Column4],"?*"))</f>
        <v>Goodfellow Corporation</v>
      </c>
    </row>
    <row r="336" spans="1:7" x14ac:dyDescent="0.25">
      <c r="A336" s="6" t="s">
        <v>864</v>
      </c>
      <c r="B336" s="6" t="s">
        <v>865</v>
      </c>
      <c r="C336" s="6">
        <f ca="1">IF(ISNUMBER(SEARCH(DropBox,Jaco[[#This Row],[Vendor Name]])),1,0)</f>
        <v>0</v>
      </c>
      <c r="D336" s="6">
        <f ca="1">IF(Jaco[[#This Row],[Column2]] = 1, SUM($C$2:C336),0)</f>
        <v>0</v>
      </c>
      <c r="E336" s="6" t="str">
        <f ca="1">IFERROR(INDEX(Jaco[Vendor Name],
MATCH(ROWS($E$2:E336),Jaco[Column3],0)
),"")</f>
        <v/>
      </c>
      <c r="F336" s="6"/>
      <c r="G336" s="6" t="str">
        <f ca="1">OFFSET($E$2,,,COUNTIF(Jaco[Column4],"?*"))</f>
        <v>Goodfellow Corporation</v>
      </c>
    </row>
    <row r="337" spans="1:7" x14ac:dyDescent="0.25">
      <c r="A337" s="6" t="s">
        <v>866</v>
      </c>
      <c r="B337" s="6" t="s">
        <v>866</v>
      </c>
      <c r="C337" s="6">
        <f ca="1">IF(ISNUMBER(SEARCH(DropBox,Jaco[[#This Row],[Vendor Name]])),1,0)</f>
        <v>0</v>
      </c>
      <c r="D337" s="6">
        <f ca="1">IF(Jaco[[#This Row],[Column2]] = 1, SUM($C$2:C337),0)</f>
        <v>0</v>
      </c>
      <c r="E337" s="6" t="str">
        <f ca="1">IFERROR(INDEX(Jaco[Vendor Name],
MATCH(ROWS($E$2:E337),Jaco[Column3],0)
),"")</f>
        <v/>
      </c>
      <c r="F337" s="6"/>
      <c r="G337" s="6" t="str">
        <f ca="1">OFFSET($E$2,,,COUNTIF(Jaco[Column4],"?*"))</f>
        <v>Goodfellow Corporation</v>
      </c>
    </row>
    <row r="338" spans="1:7" x14ac:dyDescent="0.25">
      <c r="A338" s="6" t="s">
        <v>867</v>
      </c>
      <c r="B338" s="6" t="s">
        <v>868</v>
      </c>
      <c r="C338" s="6">
        <f ca="1">IF(ISNUMBER(SEARCH(DropBox,Jaco[[#This Row],[Vendor Name]])),1,0)</f>
        <v>0</v>
      </c>
      <c r="D338" s="6">
        <f ca="1">IF(Jaco[[#This Row],[Column2]] = 1, SUM($C$2:C338),0)</f>
        <v>0</v>
      </c>
      <c r="E338" s="6" t="str">
        <f ca="1">IFERROR(INDEX(Jaco[Vendor Name],
MATCH(ROWS($E$2:E338),Jaco[Column3],0)
),"")</f>
        <v/>
      </c>
      <c r="F338" s="6"/>
      <c r="G338" s="6" t="str">
        <f ca="1">OFFSET($E$2,,,COUNTIF(Jaco[Column4],"?*"))</f>
        <v>Goodfellow Corporation</v>
      </c>
    </row>
    <row r="339" spans="1:7" x14ac:dyDescent="0.25">
      <c r="A339" s="6" t="s">
        <v>869</v>
      </c>
      <c r="B339" s="6" t="s">
        <v>870</v>
      </c>
      <c r="C339" s="6">
        <f ca="1">IF(ISNUMBER(SEARCH(DropBox,Jaco[[#This Row],[Vendor Name]])),1,0)</f>
        <v>0</v>
      </c>
      <c r="D339" s="6">
        <f ca="1">IF(Jaco[[#This Row],[Column2]] = 1, SUM($C$2:C339),0)</f>
        <v>0</v>
      </c>
      <c r="E339" s="6" t="str">
        <f ca="1">IFERROR(INDEX(Jaco[Vendor Name],
MATCH(ROWS($E$2:E339),Jaco[Column3],0)
),"")</f>
        <v/>
      </c>
      <c r="F339" s="6"/>
      <c r="G339" s="6" t="str">
        <f ca="1">OFFSET($E$2,,,COUNTIF(Jaco[Column4],"?*"))</f>
        <v>Goodfellow Corporation</v>
      </c>
    </row>
    <row r="340" spans="1:7" x14ac:dyDescent="0.25">
      <c r="A340" s="6" t="s">
        <v>871</v>
      </c>
      <c r="B340" s="6" t="s">
        <v>872</v>
      </c>
      <c r="C340" s="6">
        <f ca="1">IF(ISNUMBER(SEARCH(DropBox,Jaco[[#This Row],[Vendor Name]])),1,0)</f>
        <v>0</v>
      </c>
      <c r="D340" s="6">
        <f ca="1">IF(Jaco[[#This Row],[Column2]] = 1, SUM($C$2:C340),0)</f>
        <v>0</v>
      </c>
      <c r="E340" s="6" t="str">
        <f ca="1">IFERROR(INDEX(Jaco[Vendor Name],
MATCH(ROWS($E$2:E340),Jaco[Column3],0)
),"")</f>
        <v/>
      </c>
      <c r="F340" s="6"/>
      <c r="G340" s="6" t="str">
        <f ca="1">OFFSET($E$2,,,COUNTIF(Jaco[Column4],"?*"))</f>
        <v>Goodfellow Corporation</v>
      </c>
    </row>
    <row r="341" spans="1:7" x14ac:dyDescent="0.25">
      <c r="A341" s="6" t="s">
        <v>873</v>
      </c>
      <c r="B341" s="6" t="s">
        <v>874</v>
      </c>
      <c r="C341" s="6">
        <f ca="1">IF(ISNUMBER(SEARCH(DropBox,Jaco[[#This Row],[Vendor Name]])),1,0)</f>
        <v>0</v>
      </c>
      <c r="D341" s="6">
        <f ca="1">IF(Jaco[[#This Row],[Column2]] = 1, SUM($C$2:C341),0)</f>
        <v>0</v>
      </c>
      <c r="E341" s="6" t="str">
        <f ca="1">IFERROR(INDEX(Jaco[Vendor Name],
MATCH(ROWS($E$2:E341),Jaco[Column3],0)
),"")</f>
        <v/>
      </c>
      <c r="F341" s="6"/>
      <c r="G341" s="6" t="str">
        <f ca="1">OFFSET($E$2,,,COUNTIF(Jaco[Column4],"?*"))</f>
        <v>Goodfellow Corporation</v>
      </c>
    </row>
    <row r="342" spans="1:7" x14ac:dyDescent="0.25">
      <c r="A342" s="6" t="s">
        <v>875</v>
      </c>
      <c r="B342" s="6" t="s">
        <v>876</v>
      </c>
      <c r="C342" s="6">
        <f ca="1">IF(ISNUMBER(SEARCH(DropBox,Jaco[[#This Row],[Vendor Name]])),1,0)</f>
        <v>0</v>
      </c>
      <c r="D342" s="6">
        <f ca="1">IF(Jaco[[#This Row],[Column2]] = 1, SUM($C$2:C342),0)</f>
        <v>0</v>
      </c>
      <c r="E342" s="6" t="str">
        <f ca="1">IFERROR(INDEX(Jaco[Vendor Name],
MATCH(ROWS($E$2:E342),Jaco[Column3],0)
),"")</f>
        <v/>
      </c>
      <c r="F342" s="6"/>
      <c r="G342" s="6" t="str">
        <f ca="1">OFFSET($E$2,,,COUNTIF(Jaco[Column4],"?*"))</f>
        <v>Goodfellow Corporation</v>
      </c>
    </row>
    <row r="343" spans="1:7" x14ac:dyDescent="0.25">
      <c r="A343" s="6" t="s">
        <v>877</v>
      </c>
      <c r="B343" s="6" t="s">
        <v>878</v>
      </c>
      <c r="C343" s="6">
        <f ca="1">IF(ISNUMBER(SEARCH(DropBox,Jaco[[#This Row],[Vendor Name]])),1,0)</f>
        <v>0</v>
      </c>
      <c r="D343" s="6">
        <f ca="1">IF(Jaco[[#This Row],[Column2]] = 1, SUM($C$2:C343),0)</f>
        <v>0</v>
      </c>
      <c r="E343" s="6" t="str">
        <f ca="1">IFERROR(INDEX(Jaco[Vendor Name],
MATCH(ROWS($E$2:E343),Jaco[Column3],0)
),"")</f>
        <v/>
      </c>
      <c r="F343" s="6"/>
      <c r="G343" s="6" t="str">
        <f ca="1">OFFSET($E$2,,,COUNTIF(Jaco[Column4],"?*"))</f>
        <v>Goodfellow Corporation</v>
      </c>
    </row>
    <row r="344" spans="1:7" x14ac:dyDescent="0.25">
      <c r="A344" s="6" t="s">
        <v>879</v>
      </c>
      <c r="B344" s="6" t="s">
        <v>880</v>
      </c>
      <c r="C344" s="6">
        <f ca="1">IF(ISNUMBER(SEARCH(DropBox,Jaco[[#This Row],[Vendor Name]])),1,0)</f>
        <v>0</v>
      </c>
      <c r="D344" s="6">
        <f ca="1">IF(Jaco[[#This Row],[Column2]] = 1, SUM($C$2:C344),0)</f>
        <v>0</v>
      </c>
      <c r="E344" s="6" t="str">
        <f ca="1">IFERROR(INDEX(Jaco[Vendor Name],
MATCH(ROWS($E$2:E344),Jaco[Column3],0)
),"")</f>
        <v/>
      </c>
      <c r="F344" s="6"/>
      <c r="G344" s="6" t="str">
        <f ca="1">OFFSET($E$2,,,COUNTIF(Jaco[Column4],"?*"))</f>
        <v>Goodfellow Corporation</v>
      </c>
    </row>
    <row r="345" spans="1:7" x14ac:dyDescent="0.25">
      <c r="A345" s="6" t="s">
        <v>881</v>
      </c>
      <c r="B345" s="6" t="s">
        <v>882</v>
      </c>
      <c r="C345" s="6">
        <f ca="1">IF(ISNUMBER(SEARCH(DropBox,Jaco[[#This Row],[Vendor Name]])),1,0)</f>
        <v>0</v>
      </c>
      <c r="D345" s="6">
        <f ca="1">IF(Jaco[[#This Row],[Column2]] = 1, SUM($C$2:C345),0)</f>
        <v>0</v>
      </c>
      <c r="E345" s="6" t="str">
        <f ca="1">IFERROR(INDEX(Jaco[Vendor Name],
MATCH(ROWS($E$2:E345),Jaco[Column3],0)
),"")</f>
        <v/>
      </c>
      <c r="F345" s="6"/>
      <c r="G345" s="6" t="str">
        <f ca="1">OFFSET($E$2,,,COUNTIF(Jaco[Column4],"?*"))</f>
        <v>Goodfellow Corporation</v>
      </c>
    </row>
    <row r="346" spans="1:7" x14ac:dyDescent="0.25">
      <c r="A346" s="6" t="s">
        <v>883</v>
      </c>
      <c r="B346" s="6" t="s">
        <v>884</v>
      </c>
      <c r="C346" s="6">
        <f ca="1">IF(ISNUMBER(SEARCH(DropBox,Jaco[[#This Row],[Vendor Name]])),1,0)</f>
        <v>0</v>
      </c>
      <c r="D346" s="6">
        <f ca="1">IF(Jaco[[#This Row],[Column2]] = 1, SUM($C$2:C346),0)</f>
        <v>0</v>
      </c>
      <c r="E346" s="6" t="str">
        <f ca="1">IFERROR(INDEX(Jaco[Vendor Name],
MATCH(ROWS($E$2:E346),Jaco[Column3],0)
),"")</f>
        <v/>
      </c>
      <c r="F346" s="6"/>
      <c r="G346" s="6" t="str">
        <f ca="1">OFFSET($E$2,,,COUNTIF(Jaco[Column4],"?*"))</f>
        <v>Goodfellow Corporation</v>
      </c>
    </row>
    <row r="347" spans="1:7" x14ac:dyDescent="0.25">
      <c r="A347" s="6" t="s">
        <v>885</v>
      </c>
      <c r="B347" s="6" t="s">
        <v>886</v>
      </c>
      <c r="C347" s="6">
        <f ca="1">IF(ISNUMBER(SEARCH(DropBox,Jaco[[#This Row],[Vendor Name]])),1,0)</f>
        <v>0</v>
      </c>
      <c r="D347" s="6">
        <f ca="1">IF(Jaco[[#This Row],[Column2]] = 1, SUM($C$2:C347),0)</f>
        <v>0</v>
      </c>
      <c r="E347" s="6" t="str">
        <f ca="1">IFERROR(INDEX(Jaco[Vendor Name],
MATCH(ROWS($E$2:E347),Jaco[Column3],0)
),"")</f>
        <v/>
      </c>
      <c r="F347" s="6"/>
      <c r="G347" s="6" t="str">
        <f ca="1">OFFSET($E$2,,,COUNTIF(Jaco[Column4],"?*"))</f>
        <v>Goodfellow Corporation</v>
      </c>
    </row>
    <row r="348" spans="1:7" x14ac:dyDescent="0.25">
      <c r="A348" s="6" t="s">
        <v>887</v>
      </c>
      <c r="B348" s="6" t="s">
        <v>888</v>
      </c>
      <c r="C348" s="6">
        <f ca="1">IF(ISNUMBER(SEARCH(DropBox,Jaco[[#This Row],[Vendor Name]])),1,0)</f>
        <v>0</v>
      </c>
      <c r="D348" s="6">
        <f ca="1">IF(Jaco[[#This Row],[Column2]] = 1, SUM($C$2:C348),0)</f>
        <v>0</v>
      </c>
      <c r="E348" s="6" t="str">
        <f ca="1">IFERROR(INDEX(Jaco[Vendor Name],
MATCH(ROWS($E$2:E348),Jaco[Column3],0)
),"")</f>
        <v/>
      </c>
      <c r="F348" s="6"/>
      <c r="G348" s="6" t="str">
        <f ca="1">OFFSET($E$2,,,COUNTIF(Jaco[Column4],"?*"))</f>
        <v>Goodfellow Corporation</v>
      </c>
    </row>
    <row r="349" spans="1:7" x14ac:dyDescent="0.25">
      <c r="A349" s="6" t="s">
        <v>889</v>
      </c>
      <c r="B349" s="6" t="s">
        <v>889</v>
      </c>
      <c r="C349" s="6">
        <f ca="1">IF(ISNUMBER(SEARCH(DropBox,Jaco[[#This Row],[Vendor Name]])),1,0)</f>
        <v>0</v>
      </c>
      <c r="D349" s="6">
        <f ca="1">IF(Jaco[[#This Row],[Column2]] = 1, SUM($C$2:C349),0)</f>
        <v>0</v>
      </c>
      <c r="E349" s="6" t="str">
        <f ca="1">IFERROR(INDEX(Jaco[Vendor Name],
MATCH(ROWS($E$2:E349),Jaco[Column3],0)
),"")</f>
        <v/>
      </c>
      <c r="F349" s="6"/>
      <c r="G349" s="6" t="str">
        <f ca="1">OFFSET($E$2,,,COUNTIF(Jaco[Column4],"?*"))</f>
        <v>Goodfellow Corporation</v>
      </c>
    </row>
    <row r="350" spans="1:7" x14ac:dyDescent="0.25">
      <c r="A350" s="6" t="s">
        <v>890</v>
      </c>
      <c r="B350" s="6" t="s">
        <v>891</v>
      </c>
      <c r="C350" s="6">
        <f ca="1">IF(ISNUMBER(SEARCH(DropBox,Jaco[[#This Row],[Vendor Name]])),1,0)</f>
        <v>0</v>
      </c>
      <c r="D350" s="6">
        <f ca="1">IF(Jaco[[#This Row],[Column2]] = 1, SUM($C$2:C350),0)</f>
        <v>0</v>
      </c>
      <c r="E350" s="6" t="str">
        <f ca="1">IFERROR(INDEX(Jaco[Vendor Name],
MATCH(ROWS($E$2:E350),Jaco[Column3],0)
),"")</f>
        <v/>
      </c>
      <c r="F350" s="6"/>
      <c r="G350" s="6" t="str">
        <f ca="1">OFFSET($E$2,,,COUNTIF(Jaco[Column4],"?*"))</f>
        <v>Goodfellow Corporation</v>
      </c>
    </row>
    <row r="351" spans="1:7" x14ac:dyDescent="0.25">
      <c r="A351" s="6" t="s">
        <v>892</v>
      </c>
      <c r="B351" s="6" t="s">
        <v>893</v>
      </c>
      <c r="C351" s="6">
        <f ca="1">IF(ISNUMBER(SEARCH(DropBox,Jaco[[#This Row],[Vendor Name]])),1,0)</f>
        <v>0</v>
      </c>
      <c r="D351" s="6">
        <f ca="1">IF(Jaco[[#This Row],[Column2]] = 1, SUM($C$2:C351),0)</f>
        <v>0</v>
      </c>
      <c r="E351" s="6" t="str">
        <f ca="1">IFERROR(INDEX(Jaco[Vendor Name],
MATCH(ROWS($E$2:E351),Jaco[Column3],0)
),"")</f>
        <v/>
      </c>
      <c r="F351" s="6"/>
      <c r="G351" s="6" t="str">
        <f ca="1">OFFSET($E$2,,,COUNTIF(Jaco[Column4],"?*"))</f>
        <v>Goodfellow Corporation</v>
      </c>
    </row>
    <row r="352" spans="1:7" x14ac:dyDescent="0.25">
      <c r="A352" s="6" t="s">
        <v>894</v>
      </c>
      <c r="B352" s="6" t="s">
        <v>895</v>
      </c>
      <c r="C352" s="6">
        <f ca="1">IF(ISNUMBER(SEARCH(DropBox,Jaco[[#This Row],[Vendor Name]])),1,0)</f>
        <v>0</v>
      </c>
      <c r="D352" s="6">
        <f ca="1">IF(Jaco[[#This Row],[Column2]] = 1, SUM($C$2:C352),0)</f>
        <v>0</v>
      </c>
      <c r="E352" s="6" t="str">
        <f ca="1">IFERROR(INDEX(Jaco[Vendor Name],
MATCH(ROWS($E$2:E352),Jaco[Column3],0)
),"")</f>
        <v/>
      </c>
      <c r="F352" s="6"/>
      <c r="G352" s="6" t="str">
        <f ca="1">OFFSET($E$2,,,COUNTIF(Jaco[Column4],"?*"))</f>
        <v>Goodfellow Corporation</v>
      </c>
    </row>
    <row r="353" spans="1:7" x14ac:dyDescent="0.25">
      <c r="A353" s="6" t="s">
        <v>896</v>
      </c>
      <c r="B353" s="6" t="s">
        <v>897</v>
      </c>
      <c r="C353" s="6">
        <f ca="1">IF(ISNUMBER(SEARCH(DropBox,Jaco[[#This Row],[Vendor Name]])),1,0)</f>
        <v>0</v>
      </c>
      <c r="D353" s="6">
        <f ca="1">IF(Jaco[[#This Row],[Column2]] = 1, SUM($C$2:C353),0)</f>
        <v>0</v>
      </c>
      <c r="E353" s="6" t="str">
        <f ca="1">IFERROR(INDEX(Jaco[Vendor Name],
MATCH(ROWS($E$2:E353),Jaco[Column3],0)
),"")</f>
        <v/>
      </c>
      <c r="F353" s="6"/>
      <c r="G353" s="6" t="str">
        <f ca="1">OFFSET($E$2,,,COUNTIF(Jaco[Column4],"?*"))</f>
        <v>Goodfellow Corporation</v>
      </c>
    </row>
    <row r="354" spans="1:7" x14ac:dyDescent="0.25">
      <c r="A354" s="6" t="s">
        <v>898</v>
      </c>
      <c r="B354" s="6" t="s">
        <v>899</v>
      </c>
      <c r="C354" s="6">
        <f ca="1">IF(ISNUMBER(SEARCH(DropBox,Jaco[[#This Row],[Vendor Name]])),1,0)</f>
        <v>0</v>
      </c>
      <c r="D354" s="6">
        <f ca="1">IF(Jaco[[#This Row],[Column2]] = 1, SUM($C$2:C354),0)</f>
        <v>0</v>
      </c>
      <c r="E354" s="6" t="str">
        <f ca="1">IFERROR(INDEX(Jaco[Vendor Name],
MATCH(ROWS($E$2:E354),Jaco[Column3],0)
),"")</f>
        <v/>
      </c>
      <c r="F354" s="6"/>
      <c r="G354" s="6" t="str">
        <f ca="1">OFFSET($E$2,,,COUNTIF(Jaco[Column4],"?*"))</f>
        <v>Goodfellow Corporation</v>
      </c>
    </row>
    <row r="355" spans="1:7" x14ac:dyDescent="0.25">
      <c r="A355" s="6" t="s">
        <v>900</v>
      </c>
      <c r="B355" s="6" t="s">
        <v>901</v>
      </c>
      <c r="C355" s="6">
        <f ca="1">IF(ISNUMBER(SEARCH(DropBox,Jaco[[#This Row],[Vendor Name]])),1,0)</f>
        <v>0</v>
      </c>
      <c r="D355" s="6">
        <f ca="1">IF(Jaco[[#This Row],[Column2]] = 1, SUM($C$2:C355),0)</f>
        <v>0</v>
      </c>
      <c r="E355" s="6" t="str">
        <f ca="1">IFERROR(INDEX(Jaco[Vendor Name],
MATCH(ROWS($E$2:E355),Jaco[Column3],0)
),"")</f>
        <v/>
      </c>
      <c r="F355" s="6"/>
      <c r="G355" s="6" t="str">
        <f ca="1">OFFSET($E$2,,,COUNTIF(Jaco[Column4],"?*"))</f>
        <v>Goodfellow Corporation</v>
      </c>
    </row>
    <row r="356" spans="1:7" x14ac:dyDescent="0.25">
      <c r="A356" s="6" t="s">
        <v>902</v>
      </c>
      <c r="B356" s="6" t="s">
        <v>903</v>
      </c>
      <c r="C356" s="6">
        <f ca="1">IF(ISNUMBER(SEARCH(DropBox,Jaco[[#This Row],[Vendor Name]])),1,0)</f>
        <v>0</v>
      </c>
      <c r="D356" s="6">
        <f ca="1">IF(Jaco[[#This Row],[Column2]] = 1, SUM($C$2:C356),0)</f>
        <v>0</v>
      </c>
      <c r="E356" s="6" t="str">
        <f ca="1">IFERROR(INDEX(Jaco[Vendor Name],
MATCH(ROWS($E$2:E356),Jaco[Column3],0)
),"")</f>
        <v/>
      </c>
      <c r="F356" s="6"/>
      <c r="G356" s="6" t="str">
        <f ca="1">OFFSET($E$2,,,COUNTIF(Jaco[Column4],"?*"))</f>
        <v>Goodfellow Corporation</v>
      </c>
    </row>
    <row r="357" spans="1:7" x14ac:dyDescent="0.25">
      <c r="A357" s="6" t="s">
        <v>904</v>
      </c>
      <c r="B357" s="6" t="s">
        <v>905</v>
      </c>
      <c r="C357" s="6">
        <f ca="1">IF(ISNUMBER(SEARCH(DropBox,Jaco[[#This Row],[Vendor Name]])),1,0)</f>
        <v>0</v>
      </c>
      <c r="D357" s="6">
        <f ca="1">IF(Jaco[[#This Row],[Column2]] = 1, SUM($C$2:C357),0)</f>
        <v>0</v>
      </c>
      <c r="E357" s="6" t="str">
        <f ca="1">IFERROR(INDEX(Jaco[Vendor Name],
MATCH(ROWS($E$2:E357),Jaco[Column3],0)
),"")</f>
        <v/>
      </c>
      <c r="F357" s="6"/>
      <c r="G357" s="6" t="str">
        <f ca="1">OFFSET($E$2,,,COUNTIF(Jaco[Column4],"?*"))</f>
        <v>Goodfellow Corporation</v>
      </c>
    </row>
    <row r="358" spans="1:7" x14ac:dyDescent="0.25">
      <c r="A358" s="6" t="s">
        <v>906</v>
      </c>
      <c r="B358" s="6" t="s">
        <v>907</v>
      </c>
      <c r="C358" s="6">
        <f ca="1">IF(ISNUMBER(SEARCH(DropBox,Jaco[[#This Row],[Vendor Name]])),1,0)</f>
        <v>0</v>
      </c>
      <c r="D358" s="6">
        <f ca="1">IF(Jaco[[#This Row],[Column2]] = 1, SUM($C$2:C358),0)</f>
        <v>0</v>
      </c>
      <c r="E358" s="6" t="str">
        <f ca="1">IFERROR(INDEX(Jaco[Vendor Name],
MATCH(ROWS($E$2:E358),Jaco[Column3],0)
),"")</f>
        <v/>
      </c>
      <c r="F358" s="6"/>
      <c r="G358" s="6" t="str">
        <f ca="1">OFFSET($E$2,,,COUNTIF(Jaco[Column4],"?*"))</f>
        <v>Goodfellow Corporation</v>
      </c>
    </row>
    <row r="359" spans="1:7" x14ac:dyDescent="0.25">
      <c r="A359" s="6" t="s">
        <v>908</v>
      </c>
      <c r="B359" s="6" t="s">
        <v>909</v>
      </c>
      <c r="C359" s="6">
        <f ca="1">IF(ISNUMBER(SEARCH(DropBox,Jaco[[#This Row],[Vendor Name]])),1,0)</f>
        <v>0</v>
      </c>
      <c r="D359" s="6">
        <f ca="1">IF(Jaco[[#This Row],[Column2]] = 1, SUM($C$2:C359),0)</f>
        <v>0</v>
      </c>
      <c r="E359" s="6" t="str">
        <f ca="1">IFERROR(INDEX(Jaco[Vendor Name],
MATCH(ROWS($E$2:E359),Jaco[Column3],0)
),"")</f>
        <v/>
      </c>
      <c r="F359" s="6"/>
      <c r="G359" s="6" t="str">
        <f ca="1">OFFSET($E$2,,,COUNTIF(Jaco[Column4],"?*"))</f>
        <v>Goodfellow Corporation</v>
      </c>
    </row>
    <row r="360" spans="1:7" x14ac:dyDescent="0.25">
      <c r="A360" s="6" t="s">
        <v>910</v>
      </c>
      <c r="B360" s="6" t="s">
        <v>911</v>
      </c>
      <c r="C360" s="6">
        <f ca="1">IF(ISNUMBER(SEARCH(DropBox,Jaco[[#This Row],[Vendor Name]])),1,0)</f>
        <v>0</v>
      </c>
      <c r="D360" s="6">
        <f ca="1">IF(Jaco[[#This Row],[Column2]] = 1, SUM($C$2:C360),0)</f>
        <v>0</v>
      </c>
      <c r="E360" s="6" t="str">
        <f ca="1">IFERROR(INDEX(Jaco[Vendor Name],
MATCH(ROWS($E$2:E360),Jaco[Column3],0)
),"")</f>
        <v/>
      </c>
      <c r="F360" s="6"/>
      <c r="G360" s="6" t="str">
        <f ca="1">OFFSET($E$2,,,COUNTIF(Jaco[Column4],"?*"))</f>
        <v>Goodfellow Corporation</v>
      </c>
    </row>
    <row r="361" spans="1:7" x14ac:dyDescent="0.25">
      <c r="A361" s="6" t="s">
        <v>912</v>
      </c>
      <c r="B361" s="6" t="s">
        <v>913</v>
      </c>
      <c r="C361" s="6">
        <f ca="1">IF(ISNUMBER(SEARCH(DropBox,Jaco[[#This Row],[Vendor Name]])),1,0)</f>
        <v>0</v>
      </c>
      <c r="D361" s="6">
        <f ca="1">IF(Jaco[[#This Row],[Column2]] = 1, SUM($C$2:C361),0)</f>
        <v>0</v>
      </c>
      <c r="E361" s="6" t="str">
        <f ca="1">IFERROR(INDEX(Jaco[Vendor Name],
MATCH(ROWS($E$2:E361),Jaco[Column3],0)
),"")</f>
        <v/>
      </c>
      <c r="F361" s="6"/>
      <c r="G361" s="6" t="str">
        <f ca="1">OFFSET($E$2,,,COUNTIF(Jaco[Column4],"?*"))</f>
        <v>Goodfellow Corporation</v>
      </c>
    </row>
    <row r="362" spans="1:7" x14ac:dyDescent="0.25">
      <c r="A362" s="6" t="s">
        <v>914</v>
      </c>
      <c r="B362" s="6" t="s">
        <v>915</v>
      </c>
      <c r="C362" s="6">
        <f ca="1">IF(ISNUMBER(SEARCH(DropBox,Jaco[[#This Row],[Vendor Name]])),1,0)</f>
        <v>0</v>
      </c>
      <c r="D362" s="6">
        <f ca="1">IF(Jaco[[#This Row],[Column2]] = 1, SUM($C$2:C362),0)</f>
        <v>0</v>
      </c>
      <c r="E362" s="6" t="str">
        <f ca="1">IFERROR(INDEX(Jaco[Vendor Name],
MATCH(ROWS($E$2:E362),Jaco[Column3],0)
),"")</f>
        <v/>
      </c>
      <c r="F362" s="6"/>
      <c r="G362" s="6" t="str">
        <f ca="1">OFFSET($E$2,,,COUNTIF(Jaco[Column4],"?*"))</f>
        <v>Goodfellow Corporation</v>
      </c>
    </row>
    <row r="363" spans="1:7" x14ac:dyDescent="0.25">
      <c r="A363" s="6" t="s">
        <v>916</v>
      </c>
      <c r="B363" s="6" t="s">
        <v>917</v>
      </c>
      <c r="C363" s="6">
        <f ca="1">IF(ISNUMBER(SEARCH(DropBox,Jaco[[#This Row],[Vendor Name]])),1,0)</f>
        <v>0</v>
      </c>
      <c r="D363" s="6">
        <f ca="1">IF(Jaco[[#This Row],[Column2]] = 1, SUM($C$2:C363),0)</f>
        <v>0</v>
      </c>
      <c r="E363" s="6" t="str">
        <f ca="1">IFERROR(INDEX(Jaco[Vendor Name],
MATCH(ROWS($E$2:E363),Jaco[Column3],0)
),"")</f>
        <v/>
      </c>
      <c r="F363" s="6"/>
      <c r="G363" s="6" t="str">
        <f ca="1">OFFSET($E$2,,,COUNTIF(Jaco[Column4],"?*"))</f>
        <v>Goodfellow Corporation</v>
      </c>
    </row>
    <row r="364" spans="1:7" x14ac:dyDescent="0.25">
      <c r="A364" s="6" t="s">
        <v>918</v>
      </c>
      <c r="B364" s="6" t="s">
        <v>919</v>
      </c>
      <c r="C364" s="6">
        <f ca="1">IF(ISNUMBER(SEARCH(DropBox,Jaco[[#This Row],[Vendor Name]])),1,0)</f>
        <v>0</v>
      </c>
      <c r="D364" s="6">
        <f ca="1">IF(Jaco[[#This Row],[Column2]] = 1, SUM($C$2:C364),0)</f>
        <v>0</v>
      </c>
      <c r="E364" s="6" t="str">
        <f ca="1">IFERROR(INDEX(Jaco[Vendor Name],
MATCH(ROWS($E$2:E364),Jaco[Column3],0)
),"")</f>
        <v/>
      </c>
      <c r="F364" s="6"/>
      <c r="G364" s="6" t="str">
        <f ca="1">OFFSET($E$2,,,COUNTIF(Jaco[Column4],"?*"))</f>
        <v>Goodfellow Corporation</v>
      </c>
    </row>
    <row r="365" spans="1:7" x14ac:dyDescent="0.25">
      <c r="A365" s="6" t="s">
        <v>920</v>
      </c>
      <c r="B365" s="6" t="s">
        <v>920</v>
      </c>
      <c r="C365" s="6">
        <f ca="1">IF(ISNUMBER(SEARCH(DropBox,Jaco[[#This Row],[Vendor Name]])),1,0)</f>
        <v>0</v>
      </c>
      <c r="D365" s="6">
        <f ca="1">IF(Jaco[[#This Row],[Column2]] = 1, SUM($C$2:C365),0)</f>
        <v>0</v>
      </c>
      <c r="E365" s="6" t="str">
        <f ca="1">IFERROR(INDEX(Jaco[Vendor Name],
MATCH(ROWS($E$2:E365),Jaco[Column3],0)
),"")</f>
        <v/>
      </c>
      <c r="F365" s="6"/>
      <c r="G365" s="6" t="str">
        <f ca="1">OFFSET($E$2,,,COUNTIF(Jaco[Column4],"?*"))</f>
        <v>Goodfellow Corporation</v>
      </c>
    </row>
    <row r="366" spans="1:7" x14ac:dyDescent="0.25">
      <c r="A366" s="6" t="s">
        <v>921</v>
      </c>
      <c r="B366" s="6" t="s">
        <v>922</v>
      </c>
      <c r="C366" s="6">
        <f ca="1">IF(ISNUMBER(SEARCH(DropBox,Jaco[[#This Row],[Vendor Name]])),1,0)</f>
        <v>0</v>
      </c>
      <c r="D366" s="6">
        <f ca="1">IF(Jaco[[#This Row],[Column2]] = 1, SUM($C$2:C366),0)</f>
        <v>0</v>
      </c>
      <c r="E366" s="6" t="str">
        <f ca="1">IFERROR(INDEX(Jaco[Vendor Name],
MATCH(ROWS($E$2:E366),Jaco[Column3],0)
),"")</f>
        <v/>
      </c>
      <c r="F366" s="6"/>
      <c r="G366" s="6" t="str">
        <f ca="1">OFFSET($E$2,,,COUNTIF(Jaco[Column4],"?*"))</f>
        <v>Goodfellow Corporation</v>
      </c>
    </row>
    <row r="367" spans="1:7" x14ac:dyDescent="0.25">
      <c r="A367" s="6" t="s">
        <v>923</v>
      </c>
      <c r="B367" s="6" t="s">
        <v>924</v>
      </c>
      <c r="C367" s="6">
        <f ca="1">IF(ISNUMBER(SEARCH(DropBox,Jaco[[#This Row],[Vendor Name]])),1,0)</f>
        <v>0</v>
      </c>
      <c r="D367" s="6">
        <f ca="1">IF(Jaco[[#This Row],[Column2]] = 1, SUM($C$2:C367),0)</f>
        <v>0</v>
      </c>
      <c r="E367" s="6" t="str">
        <f ca="1">IFERROR(INDEX(Jaco[Vendor Name],
MATCH(ROWS($E$2:E367),Jaco[Column3],0)
),"")</f>
        <v/>
      </c>
      <c r="F367" s="6"/>
      <c r="G367" s="6" t="str">
        <f ca="1">OFFSET($E$2,,,COUNTIF(Jaco[Column4],"?*"))</f>
        <v>Goodfellow Corporation</v>
      </c>
    </row>
    <row r="368" spans="1:7" x14ac:dyDescent="0.25">
      <c r="A368" s="6" t="s">
        <v>925</v>
      </c>
      <c r="B368" s="6" t="s">
        <v>926</v>
      </c>
      <c r="C368" s="6">
        <f ca="1">IF(ISNUMBER(SEARCH(DropBox,Jaco[[#This Row],[Vendor Name]])),1,0)</f>
        <v>0</v>
      </c>
      <c r="D368" s="6">
        <f ca="1">IF(Jaco[[#This Row],[Column2]] = 1, SUM($C$2:C368),0)</f>
        <v>0</v>
      </c>
      <c r="E368" s="6" t="str">
        <f ca="1">IFERROR(INDEX(Jaco[Vendor Name],
MATCH(ROWS($E$2:E368),Jaco[Column3],0)
),"")</f>
        <v/>
      </c>
      <c r="F368" s="6"/>
      <c r="G368" s="6" t="str">
        <f ca="1">OFFSET($E$2,,,COUNTIF(Jaco[Column4],"?*"))</f>
        <v>Goodfellow Corporation</v>
      </c>
    </row>
    <row r="369" spans="1:7" x14ac:dyDescent="0.25">
      <c r="A369" s="6" t="s">
        <v>927</v>
      </c>
      <c r="B369" s="6" t="s">
        <v>928</v>
      </c>
      <c r="C369" s="6">
        <f ca="1">IF(ISNUMBER(SEARCH(DropBox,Jaco[[#This Row],[Vendor Name]])),1,0)</f>
        <v>0</v>
      </c>
      <c r="D369" s="6">
        <f ca="1">IF(Jaco[[#This Row],[Column2]] = 1, SUM($C$2:C369),0)</f>
        <v>0</v>
      </c>
      <c r="E369" s="6" t="str">
        <f ca="1">IFERROR(INDEX(Jaco[Vendor Name],
MATCH(ROWS($E$2:E369),Jaco[Column3],0)
),"")</f>
        <v/>
      </c>
      <c r="F369" s="6"/>
      <c r="G369" s="6" t="str">
        <f ca="1">OFFSET($E$2,,,COUNTIF(Jaco[Column4],"?*"))</f>
        <v>Goodfellow Corporation</v>
      </c>
    </row>
    <row r="370" spans="1:7" x14ac:dyDescent="0.25">
      <c r="A370" s="6" t="s">
        <v>929</v>
      </c>
      <c r="B370" s="6" t="s">
        <v>929</v>
      </c>
      <c r="C370" s="6">
        <f ca="1">IF(ISNUMBER(SEARCH(DropBox,Jaco[[#This Row],[Vendor Name]])),1,0)</f>
        <v>0</v>
      </c>
      <c r="D370" s="6">
        <f ca="1">IF(Jaco[[#This Row],[Column2]] = 1, SUM($C$2:C370),0)</f>
        <v>0</v>
      </c>
      <c r="E370" s="6" t="str">
        <f ca="1">IFERROR(INDEX(Jaco[Vendor Name],
MATCH(ROWS($E$2:E370),Jaco[Column3],0)
),"")</f>
        <v/>
      </c>
      <c r="F370" s="6"/>
      <c r="G370" s="6" t="str">
        <f ca="1">OFFSET($E$2,,,COUNTIF(Jaco[Column4],"?*"))</f>
        <v>Goodfellow Corporation</v>
      </c>
    </row>
    <row r="371" spans="1:7" x14ac:dyDescent="0.25">
      <c r="A371" s="6" t="s">
        <v>930</v>
      </c>
      <c r="B371" s="6" t="s">
        <v>931</v>
      </c>
      <c r="C371" s="6">
        <f ca="1">IF(ISNUMBER(SEARCH(DropBox,Jaco[[#This Row],[Vendor Name]])),1,0)</f>
        <v>0</v>
      </c>
      <c r="D371" s="6">
        <f ca="1">IF(Jaco[[#This Row],[Column2]] = 1, SUM($C$2:C371),0)</f>
        <v>0</v>
      </c>
      <c r="E371" s="6" t="str">
        <f ca="1">IFERROR(INDEX(Jaco[Vendor Name],
MATCH(ROWS($E$2:E371),Jaco[Column3],0)
),"")</f>
        <v/>
      </c>
      <c r="F371" s="6"/>
      <c r="G371" s="6" t="str">
        <f ca="1">OFFSET($E$2,,,COUNTIF(Jaco[Column4],"?*"))</f>
        <v>Goodfellow Corporation</v>
      </c>
    </row>
    <row r="372" spans="1:7" x14ac:dyDescent="0.25">
      <c r="A372" s="6" t="s">
        <v>932</v>
      </c>
      <c r="B372" s="6" t="s">
        <v>933</v>
      </c>
      <c r="C372" s="6">
        <f ca="1">IF(ISNUMBER(SEARCH(DropBox,Jaco[[#This Row],[Vendor Name]])),1,0)</f>
        <v>0</v>
      </c>
      <c r="D372" s="6">
        <f ca="1">IF(Jaco[[#This Row],[Column2]] = 1, SUM($C$2:C372),0)</f>
        <v>0</v>
      </c>
      <c r="E372" s="6" t="str">
        <f ca="1">IFERROR(INDEX(Jaco[Vendor Name],
MATCH(ROWS($E$2:E372),Jaco[Column3],0)
),"")</f>
        <v/>
      </c>
      <c r="F372" s="6"/>
      <c r="G372" s="6" t="str">
        <f ca="1">OFFSET($E$2,,,COUNTIF(Jaco[Column4],"?*"))</f>
        <v>Goodfellow Corporation</v>
      </c>
    </row>
    <row r="373" spans="1:7" x14ac:dyDescent="0.25">
      <c r="A373" s="6" t="s">
        <v>934</v>
      </c>
      <c r="B373" s="6" t="s">
        <v>935</v>
      </c>
      <c r="C373" s="6">
        <f ca="1">IF(ISNUMBER(SEARCH(DropBox,Jaco[[#This Row],[Vendor Name]])),1,0)</f>
        <v>0</v>
      </c>
      <c r="D373" s="6">
        <f ca="1">IF(Jaco[[#This Row],[Column2]] = 1, SUM($C$2:C373),0)</f>
        <v>0</v>
      </c>
      <c r="E373" s="6" t="str">
        <f ca="1">IFERROR(INDEX(Jaco[Vendor Name],
MATCH(ROWS($E$2:E373),Jaco[Column3],0)
),"")</f>
        <v/>
      </c>
      <c r="F373" s="6"/>
      <c r="G373" s="6" t="str">
        <f ca="1">OFFSET($E$2,,,COUNTIF(Jaco[Column4],"?*"))</f>
        <v>Goodfellow Corporation</v>
      </c>
    </row>
    <row r="374" spans="1:7" x14ac:dyDescent="0.25">
      <c r="A374" s="6" t="s">
        <v>936</v>
      </c>
      <c r="B374" s="6" t="s">
        <v>936</v>
      </c>
      <c r="C374" s="6">
        <f ca="1">IF(ISNUMBER(SEARCH(DropBox,Jaco[[#This Row],[Vendor Name]])),1,0)</f>
        <v>0</v>
      </c>
      <c r="D374" s="6">
        <f ca="1">IF(Jaco[[#This Row],[Column2]] = 1, SUM($C$2:C374),0)</f>
        <v>0</v>
      </c>
      <c r="E374" s="6" t="str">
        <f ca="1">IFERROR(INDEX(Jaco[Vendor Name],
MATCH(ROWS($E$2:E374),Jaco[Column3],0)
),"")</f>
        <v/>
      </c>
      <c r="F374" s="6"/>
      <c r="G374" s="6" t="str">
        <f ca="1">OFFSET($E$2,,,COUNTIF(Jaco[Column4],"?*"))</f>
        <v>Goodfellow Corporation</v>
      </c>
    </row>
    <row r="375" spans="1:7" x14ac:dyDescent="0.25">
      <c r="A375" s="6" t="s">
        <v>937</v>
      </c>
      <c r="B375" s="6" t="s">
        <v>938</v>
      </c>
      <c r="C375" s="6">
        <f ca="1">IF(ISNUMBER(SEARCH(DropBox,Jaco[[#This Row],[Vendor Name]])),1,0)</f>
        <v>0</v>
      </c>
      <c r="D375" s="6">
        <f ca="1">IF(Jaco[[#This Row],[Column2]] = 1, SUM($C$2:C375),0)</f>
        <v>0</v>
      </c>
      <c r="E375" s="6" t="str">
        <f ca="1">IFERROR(INDEX(Jaco[Vendor Name],
MATCH(ROWS($E$2:E375),Jaco[Column3],0)
),"")</f>
        <v/>
      </c>
      <c r="F375" s="6"/>
      <c r="G375" s="6" t="str">
        <f ca="1">OFFSET($E$2,,,COUNTIF(Jaco[Column4],"?*"))</f>
        <v>Goodfellow Corporation</v>
      </c>
    </row>
    <row r="376" spans="1:7" x14ac:dyDescent="0.25">
      <c r="A376" s="6" t="s">
        <v>939</v>
      </c>
      <c r="B376" s="6" t="s">
        <v>940</v>
      </c>
      <c r="C376" s="6">
        <f ca="1">IF(ISNUMBER(SEARCH(DropBox,Jaco[[#This Row],[Vendor Name]])),1,0)</f>
        <v>0</v>
      </c>
      <c r="D376" s="6">
        <f ca="1">IF(Jaco[[#This Row],[Column2]] = 1, SUM($C$2:C376),0)</f>
        <v>0</v>
      </c>
      <c r="E376" s="6" t="str">
        <f ca="1">IFERROR(INDEX(Jaco[Vendor Name],
MATCH(ROWS($E$2:E376),Jaco[Column3],0)
),"")</f>
        <v/>
      </c>
      <c r="F376" s="6"/>
      <c r="G376" s="6" t="str">
        <f ca="1">OFFSET($E$2,,,COUNTIF(Jaco[Column4],"?*"))</f>
        <v>Goodfellow Corporation</v>
      </c>
    </row>
    <row r="377" spans="1:7" x14ac:dyDescent="0.25">
      <c r="A377" s="6" t="s">
        <v>941</v>
      </c>
      <c r="B377" s="6" t="s">
        <v>942</v>
      </c>
      <c r="C377" s="6">
        <f ca="1">IF(ISNUMBER(SEARCH(DropBox,Jaco[[#This Row],[Vendor Name]])),1,0)</f>
        <v>0</v>
      </c>
      <c r="D377" s="6">
        <f ca="1">IF(Jaco[[#This Row],[Column2]] = 1, SUM($C$2:C377),0)</f>
        <v>0</v>
      </c>
      <c r="E377" s="6" t="str">
        <f ca="1">IFERROR(INDEX(Jaco[Vendor Name],
MATCH(ROWS($E$2:E377),Jaco[Column3],0)
),"")</f>
        <v/>
      </c>
      <c r="F377" s="6"/>
      <c r="G377" s="6" t="str">
        <f ca="1">OFFSET($E$2,,,COUNTIF(Jaco[Column4],"?*"))</f>
        <v>Goodfellow Corporation</v>
      </c>
    </row>
    <row r="378" spans="1:7" x14ac:dyDescent="0.25">
      <c r="A378" s="6" t="s">
        <v>943</v>
      </c>
      <c r="B378" s="6" t="s">
        <v>944</v>
      </c>
      <c r="C378" s="6">
        <f ca="1">IF(ISNUMBER(SEARCH(DropBox,Jaco[[#This Row],[Vendor Name]])),1,0)</f>
        <v>0</v>
      </c>
      <c r="D378" s="6">
        <f ca="1">IF(Jaco[[#This Row],[Column2]] = 1, SUM($C$2:C378),0)</f>
        <v>0</v>
      </c>
      <c r="E378" s="6" t="str">
        <f ca="1">IFERROR(INDEX(Jaco[Vendor Name],
MATCH(ROWS($E$2:E378),Jaco[Column3],0)
),"")</f>
        <v/>
      </c>
      <c r="F378" s="6"/>
      <c r="G378" s="6" t="str">
        <f ca="1">OFFSET($E$2,,,COUNTIF(Jaco[Column4],"?*"))</f>
        <v>Goodfellow Corporation</v>
      </c>
    </row>
    <row r="379" spans="1:7" x14ac:dyDescent="0.25">
      <c r="A379" s="6" t="s">
        <v>945</v>
      </c>
      <c r="B379" s="6" t="s">
        <v>946</v>
      </c>
      <c r="C379" s="6">
        <f ca="1">IF(ISNUMBER(SEARCH(DropBox,Jaco[[#This Row],[Vendor Name]])),1,0)</f>
        <v>0</v>
      </c>
      <c r="D379" s="6">
        <f ca="1">IF(Jaco[[#This Row],[Column2]] = 1, SUM($C$2:C379),0)</f>
        <v>0</v>
      </c>
      <c r="E379" s="6" t="str">
        <f ca="1">IFERROR(INDEX(Jaco[Vendor Name],
MATCH(ROWS($E$2:E379),Jaco[Column3],0)
),"")</f>
        <v/>
      </c>
      <c r="F379" s="6"/>
      <c r="G379" s="6" t="str">
        <f ca="1">OFFSET($E$2,,,COUNTIF(Jaco[Column4],"?*"))</f>
        <v>Goodfellow Corporation</v>
      </c>
    </row>
    <row r="380" spans="1:7" x14ac:dyDescent="0.25">
      <c r="A380" s="6" t="s">
        <v>947</v>
      </c>
      <c r="B380" s="6" t="s">
        <v>948</v>
      </c>
      <c r="C380" s="6">
        <f ca="1">IF(ISNUMBER(SEARCH(DropBox,Jaco[[#This Row],[Vendor Name]])),1,0)</f>
        <v>0</v>
      </c>
      <c r="D380" s="6">
        <f ca="1">IF(Jaco[[#This Row],[Column2]] = 1, SUM($C$2:C380),0)</f>
        <v>0</v>
      </c>
      <c r="E380" s="6" t="str">
        <f ca="1">IFERROR(INDEX(Jaco[Vendor Name],
MATCH(ROWS($E$2:E380),Jaco[Column3],0)
),"")</f>
        <v/>
      </c>
      <c r="F380" s="6"/>
      <c r="G380" s="6" t="str">
        <f ca="1">OFFSET($E$2,,,COUNTIF(Jaco[Column4],"?*"))</f>
        <v>Goodfellow Corporation</v>
      </c>
    </row>
    <row r="381" spans="1:7" x14ac:dyDescent="0.25">
      <c r="A381" s="6" t="s">
        <v>949</v>
      </c>
      <c r="B381" s="6" t="s">
        <v>950</v>
      </c>
      <c r="C381" s="6">
        <f ca="1">IF(ISNUMBER(SEARCH(DropBox,Jaco[[#This Row],[Vendor Name]])),1,0)</f>
        <v>0</v>
      </c>
      <c r="D381" s="6">
        <f ca="1">IF(Jaco[[#This Row],[Column2]] = 1, SUM($C$2:C381),0)</f>
        <v>0</v>
      </c>
      <c r="E381" s="6" t="str">
        <f ca="1">IFERROR(INDEX(Jaco[Vendor Name],
MATCH(ROWS($E$2:E381),Jaco[Column3],0)
),"")</f>
        <v/>
      </c>
      <c r="F381" s="6"/>
      <c r="G381" s="6" t="str">
        <f ca="1">OFFSET($E$2,,,COUNTIF(Jaco[Column4],"?*"))</f>
        <v>Goodfellow Corporation</v>
      </c>
    </row>
    <row r="382" spans="1:7" x14ac:dyDescent="0.25">
      <c r="A382" s="6" t="s">
        <v>951</v>
      </c>
      <c r="B382" s="6" t="s">
        <v>952</v>
      </c>
      <c r="C382" s="6">
        <f ca="1">IF(ISNUMBER(SEARCH(DropBox,Jaco[[#This Row],[Vendor Name]])),1,0)</f>
        <v>0</v>
      </c>
      <c r="D382" s="6">
        <f ca="1">IF(Jaco[[#This Row],[Column2]] = 1, SUM($C$2:C382),0)</f>
        <v>0</v>
      </c>
      <c r="E382" s="6" t="str">
        <f ca="1">IFERROR(INDEX(Jaco[Vendor Name],
MATCH(ROWS($E$2:E382),Jaco[Column3],0)
),"")</f>
        <v/>
      </c>
      <c r="F382" s="6"/>
      <c r="G382" s="6" t="str">
        <f ca="1">OFFSET($E$2,,,COUNTIF(Jaco[Column4],"?*"))</f>
        <v>Goodfellow Corporation</v>
      </c>
    </row>
    <row r="383" spans="1:7" x14ac:dyDescent="0.25">
      <c r="A383" s="6" t="s">
        <v>953</v>
      </c>
      <c r="B383" s="6" t="s">
        <v>954</v>
      </c>
      <c r="C383" s="6">
        <f ca="1">IF(ISNUMBER(SEARCH(DropBox,Jaco[[#This Row],[Vendor Name]])),1,0)</f>
        <v>0</v>
      </c>
      <c r="D383" s="6">
        <f ca="1">IF(Jaco[[#This Row],[Column2]] = 1, SUM($C$2:C383),0)</f>
        <v>0</v>
      </c>
      <c r="E383" s="6" t="str">
        <f ca="1">IFERROR(INDEX(Jaco[Vendor Name],
MATCH(ROWS($E$2:E383),Jaco[Column3],0)
),"")</f>
        <v/>
      </c>
      <c r="F383" s="6"/>
      <c r="G383" s="6" t="str">
        <f ca="1">OFFSET($E$2,,,COUNTIF(Jaco[Column4],"?*"))</f>
        <v>Goodfellow Corporation</v>
      </c>
    </row>
    <row r="384" spans="1:7" x14ac:dyDescent="0.25">
      <c r="A384" s="6" t="s">
        <v>955</v>
      </c>
      <c r="B384" s="6" t="s">
        <v>956</v>
      </c>
      <c r="C384" s="6">
        <f ca="1">IF(ISNUMBER(SEARCH(DropBox,Jaco[[#This Row],[Vendor Name]])),1,0)</f>
        <v>0</v>
      </c>
      <c r="D384" s="6">
        <f ca="1">IF(Jaco[[#This Row],[Column2]] = 1, SUM($C$2:C384),0)</f>
        <v>0</v>
      </c>
      <c r="E384" s="6" t="str">
        <f ca="1">IFERROR(INDEX(Jaco[Vendor Name],
MATCH(ROWS($E$2:E384),Jaco[Column3],0)
),"")</f>
        <v/>
      </c>
      <c r="F384" s="6"/>
      <c r="G384" s="6" t="str">
        <f ca="1">OFFSET($E$2,,,COUNTIF(Jaco[Column4],"?*"))</f>
        <v>Goodfellow Corporation</v>
      </c>
    </row>
    <row r="385" spans="1:7" x14ac:dyDescent="0.25">
      <c r="A385" s="6" t="s">
        <v>957</v>
      </c>
      <c r="B385" s="6" t="s">
        <v>958</v>
      </c>
      <c r="C385" s="6">
        <f ca="1">IF(ISNUMBER(SEARCH(DropBox,Jaco[[#This Row],[Vendor Name]])),1,0)</f>
        <v>0</v>
      </c>
      <c r="D385" s="6">
        <f ca="1">IF(Jaco[[#This Row],[Column2]] = 1, SUM($C$2:C385),0)</f>
        <v>0</v>
      </c>
      <c r="E385" s="6" t="str">
        <f ca="1">IFERROR(INDEX(Jaco[Vendor Name],
MATCH(ROWS($E$2:E385),Jaco[Column3],0)
),"")</f>
        <v/>
      </c>
      <c r="F385" s="6"/>
      <c r="G385" s="6" t="str">
        <f ca="1">OFFSET($E$2,,,COUNTIF(Jaco[Column4],"?*"))</f>
        <v>Goodfellow Corporation</v>
      </c>
    </row>
    <row r="386" spans="1:7" x14ac:dyDescent="0.25">
      <c r="A386" s="6" t="s">
        <v>959</v>
      </c>
      <c r="B386" s="6" t="s">
        <v>960</v>
      </c>
      <c r="C386" s="6">
        <f ca="1">IF(ISNUMBER(SEARCH(DropBox,Jaco[[#This Row],[Vendor Name]])),1,0)</f>
        <v>0</v>
      </c>
      <c r="D386" s="6">
        <f ca="1">IF(Jaco[[#This Row],[Column2]] = 1, SUM($C$2:C386),0)</f>
        <v>0</v>
      </c>
      <c r="E386" s="6" t="str">
        <f ca="1">IFERROR(INDEX(Jaco[Vendor Name],
MATCH(ROWS($E$2:E386),Jaco[Column3],0)
),"")</f>
        <v/>
      </c>
      <c r="F386" s="6"/>
      <c r="G386" s="6" t="str">
        <f ca="1">OFFSET($E$2,,,COUNTIF(Jaco[Column4],"?*"))</f>
        <v>Goodfellow Corporation</v>
      </c>
    </row>
    <row r="387" spans="1:7" x14ac:dyDescent="0.25">
      <c r="A387" s="6" t="s">
        <v>961</v>
      </c>
      <c r="B387" s="6" t="s">
        <v>962</v>
      </c>
      <c r="C387" s="6">
        <f ca="1">IF(ISNUMBER(SEARCH(DropBox,Jaco[[#This Row],[Vendor Name]])),1,0)</f>
        <v>0</v>
      </c>
      <c r="D387" s="6">
        <f ca="1">IF(Jaco[[#This Row],[Column2]] = 1, SUM($C$2:C387),0)</f>
        <v>0</v>
      </c>
      <c r="E387" s="6" t="str">
        <f ca="1">IFERROR(INDEX(Jaco[Vendor Name],
MATCH(ROWS($E$2:E387),Jaco[Column3],0)
),"")</f>
        <v/>
      </c>
      <c r="F387" s="6"/>
      <c r="G387" s="6" t="str">
        <f ca="1">OFFSET($E$2,,,COUNTIF(Jaco[Column4],"?*"))</f>
        <v>Goodfellow Corporation</v>
      </c>
    </row>
    <row r="388" spans="1:7" x14ac:dyDescent="0.25">
      <c r="A388" s="6" t="s">
        <v>963</v>
      </c>
      <c r="B388" s="6" t="s">
        <v>964</v>
      </c>
      <c r="C388" s="6">
        <f ca="1">IF(ISNUMBER(SEARCH(DropBox,Jaco[[#This Row],[Vendor Name]])),1,0)</f>
        <v>0</v>
      </c>
      <c r="D388" s="6">
        <f ca="1">IF(Jaco[[#This Row],[Column2]] = 1, SUM($C$2:C388),0)</f>
        <v>0</v>
      </c>
      <c r="E388" s="6" t="str">
        <f ca="1">IFERROR(INDEX(Jaco[Vendor Name],
MATCH(ROWS($E$2:E388),Jaco[Column3],0)
),"")</f>
        <v/>
      </c>
      <c r="F388" s="6"/>
      <c r="G388" s="6" t="str">
        <f ca="1">OFFSET($E$2,,,COUNTIF(Jaco[Column4],"?*"))</f>
        <v>Goodfellow Corporation</v>
      </c>
    </row>
    <row r="389" spans="1:7" x14ac:dyDescent="0.25">
      <c r="A389" s="6" t="s">
        <v>965</v>
      </c>
      <c r="B389" s="6" t="s">
        <v>966</v>
      </c>
      <c r="C389" s="6">
        <f ca="1">IF(ISNUMBER(SEARCH(DropBox,Jaco[[#This Row],[Vendor Name]])),1,0)</f>
        <v>0</v>
      </c>
      <c r="D389" s="6">
        <f ca="1">IF(Jaco[[#This Row],[Column2]] = 1, SUM($C$2:C389),0)</f>
        <v>0</v>
      </c>
      <c r="E389" s="6" t="str">
        <f ca="1">IFERROR(INDEX(Jaco[Vendor Name],
MATCH(ROWS($E$2:E389),Jaco[Column3],0)
),"")</f>
        <v/>
      </c>
      <c r="F389" s="6"/>
      <c r="G389" s="6" t="str">
        <f ca="1">OFFSET($E$2,,,COUNTIF(Jaco[Column4],"?*"))</f>
        <v>Goodfellow Corporation</v>
      </c>
    </row>
    <row r="390" spans="1:7" x14ac:dyDescent="0.25">
      <c r="A390" s="6" t="s">
        <v>967</v>
      </c>
      <c r="B390" s="6" t="s">
        <v>968</v>
      </c>
      <c r="C390" s="6">
        <f ca="1">IF(ISNUMBER(SEARCH(DropBox,Jaco[[#This Row],[Vendor Name]])),1,0)</f>
        <v>0</v>
      </c>
      <c r="D390" s="6">
        <f ca="1">IF(Jaco[[#This Row],[Column2]] = 1, SUM($C$2:C390),0)</f>
        <v>0</v>
      </c>
      <c r="E390" s="6" t="str">
        <f ca="1">IFERROR(INDEX(Jaco[Vendor Name],
MATCH(ROWS($E$2:E390),Jaco[Column3],0)
),"")</f>
        <v/>
      </c>
      <c r="F390" s="6"/>
      <c r="G390" s="6" t="str">
        <f ca="1">OFFSET($E$2,,,COUNTIF(Jaco[Column4],"?*"))</f>
        <v>Goodfellow Corporation</v>
      </c>
    </row>
    <row r="391" spans="1:7" x14ac:dyDescent="0.25">
      <c r="A391" s="6" t="s">
        <v>969</v>
      </c>
      <c r="B391" s="6" t="s">
        <v>970</v>
      </c>
      <c r="C391" s="6">
        <f ca="1">IF(ISNUMBER(SEARCH(DropBox,Jaco[[#This Row],[Vendor Name]])),1,0)</f>
        <v>0</v>
      </c>
      <c r="D391" s="6">
        <f ca="1">IF(Jaco[[#This Row],[Column2]] = 1, SUM($C$2:C391),0)</f>
        <v>0</v>
      </c>
      <c r="E391" s="6" t="str">
        <f ca="1">IFERROR(INDEX(Jaco[Vendor Name],
MATCH(ROWS($E$2:E391),Jaco[Column3],0)
),"")</f>
        <v/>
      </c>
      <c r="F391" s="6"/>
      <c r="G391" s="6" t="str">
        <f ca="1">OFFSET($E$2,,,COUNTIF(Jaco[Column4],"?*"))</f>
        <v>Goodfellow Corporation</v>
      </c>
    </row>
    <row r="392" spans="1:7" x14ac:dyDescent="0.25">
      <c r="A392" s="6" t="s">
        <v>971</v>
      </c>
      <c r="B392" s="6" t="s">
        <v>972</v>
      </c>
      <c r="C392" s="6">
        <f ca="1">IF(ISNUMBER(SEARCH(DropBox,Jaco[[#This Row],[Vendor Name]])),1,0)</f>
        <v>0</v>
      </c>
      <c r="D392" s="6">
        <f ca="1">IF(Jaco[[#This Row],[Column2]] = 1, SUM($C$2:C392),0)</f>
        <v>0</v>
      </c>
      <c r="E392" s="6" t="str">
        <f ca="1">IFERROR(INDEX(Jaco[Vendor Name],
MATCH(ROWS($E$2:E392),Jaco[Column3],0)
),"")</f>
        <v/>
      </c>
      <c r="F392" s="6"/>
      <c r="G392" s="6" t="str">
        <f ca="1">OFFSET($E$2,,,COUNTIF(Jaco[Column4],"?*"))</f>
        <v>Goodfellow Corporation</v>
      </c>
    </row>
    <row r="393" spans="1:7" x14ac:dyDescent="0.25">
      <c r="A393" s="6" t="s">
        <v>973</v>
      </c>
      <c r="B393" s="6" t="s">
        <v>974</v>
      </c>
      <c r="C393" s="6">
        <f ca="1">IF(ISNUMBER(SEARCH(DropBox,Jaco[[#This Row],[Vendor Name]])),1,0)</f>
        <v>0</v>
      </c>
      <c r="D393" s="6">
        <f ca="1">IF(Jaco[[#This Row],[Column2]] = 1, SUM($C$2:C393),0)</f>
        <v>0</v>
      </c>
      <c r="E393" s="6" t="str">
        <f ca="1">IFERROR(INDEX(Jaco[Vendor Name],
MATCH(ROWS($E$2:E393),Jaco[Column3],0)
),"")</f>
        <v/>
      </c>
      <c r="F393" s="6"/>
      <c r="G393" s="6" t="str">
        <f ca="1">OFFSET($E$2,,,COUNTIF(Jaco[Column4],"?*"))</f>
        <v>Goodfellow Corporation</v>
      </c>
    </row>
    <row r="394" spans="1:7" x14ac:dyDescent="0.25">
      <c r="A394" s="6" t="s">
        <v>975</v>
      </c>
      <c r="B394" s="6" t="s">
        <v>976</v>
      </c>
      <c r="C394" s="6">
        <f ca="1">IF(ISNUMBER(SEARCH(DropBox,Jaco[[#This Row],[Vendor Name]])),1,0)</f>
        <v>0</v>
      </c>
      <c r="D394" s="6">
        <f ca="1">IF(Jaco[[#This Row],[Column2]] = 1, SUM($C$2:C394),0)</f>
        <v>0</v>
      </c>
      <c r="E394" s="6" t="str">
        <f ca="1">IFERROR(INDEX(Jaco[Vendor Name],
MATCH(ROWS($E$2:E394),Jaco[Column3],0)
),"")</f>
        <v/>
      </c>
      <c r="F394" s="6"/>
      <c r="G394" s="6" t="str">
        <f ca="1">OFFSET($E$2,,,COUNTIF(Jaco[Column4],"?*"))</f>
        <v>Goodfellow Corporation</v>
      </c>
    </row>
    <row r="395" spans="1:7" x14ac:dyDescent="0.25">
      <c r="A395" s="6" t="s">
        <v>977</v>
      </c>
      <c r="B395" s="6" t="s">
        <v>978</v>
      </c>
      <c r="C395" s="6">
        <f ca="1">IF(ISNUMBER(SEARCH(DropBox,Jaco[[#This Row],[Vendor Name]])),1,0)</f>
        <v>0</v>
      </c>
      <c r="D395" s="6">
        <f ca="1">IF(Jaco[[#This Row],[Column2]] = 1, SUM($C$2:C395),0)</f>
        <v>0</v>
      </c>
      <c r="E395" s="6" t="str">
        <f ca="1">IFERROR(INDEX(Jaco[Vendor Name],
MATCH(ROWS($E$2:E395),Jaco[Column3],0)
),"")</f>
        <v/>
      </c>
      <c r="F395" s="6"/>
      <c r="G395" s="6" t="str">
        <f ca="1">OFFSET($E$2,,,COUNTIF(Jaco[Column4],"?*"))</f>
        <v>Goodfellow Corporation</v>
      </c>
    </row>
    <row r="396" spans="1:7" x14ac:dyDescent="0.25">
      <c r="A396" s="6" t="s">
        <v>979</v>
      </c>
      <c r="B396" s="6" t="s">
        <v>980</v>
      </c>
      <c r="C396" s="6">
        <f ca="1">IF(ISNUMBER(SEARCH(DropBox,Jaco[[#This Row],[Vendor Name]])),1,0)</f>
        <v>0</v>
      </c>
      <c r="D396" s="6">
        <f ca="1">IF(Jaco[[#This Row],[Column2]] = 1, SUM($C$2:C396),0)</f>
        <v>0</v>
      </c>
      <c r="E396" s="6" t="str">
        <f ca="1">IFERROR(INDEX(Jaco[Vendor Name],
MATCH(ROWS($E$2:E396),Jaco[Column3],0)
),"")</f>
        <v/>
      </c>
      <c r="F396" s="6"/>
      <c r="G396" s="6" t="str">
        <f ca="1">OFFSET($E$2,,,COUNTIF(Jaco[Column4],"?*"))</f>
        <v>Goodfellow Corporation</v>
      </c>
    </row>
    <row r="397" spans="1:7" x14ac:dyDescent="0.25">
      <c r="A397" s="6" t="s">
        <v>981</v>
      </c>
      <c r="B397" s="6" t="s">
        <v>982</v>
      </c>
      <c r="C397" s="6">
        <f ca="1">IF(ISNUMBER(SEARCH(DropBox,Jaco[[#This Row],[Vendor Name]])),1,0)</f>
        <v>0</v>
      </c>
      <c r="D397" s="6">
        <f ca="1">IF(Jaco[[#This Row],[Column2]] = 1, SUM($C$2:C397),0)</f>
        <v>0</v>
      </c>
      <c r="E397" s="6" t="str">
        <f ca="1">IFERROR(INDEX(Jaco[Vendor Name],
MATCH(ROWS($E$2:E397),Jaco[Column3],0)
),"")</f>
        <v/>
      </c>
      <c r="F397" s="6"/>
      <c r="G397" s="6" t="str">
        <f ca="1">OFFSET($E$2,,,COUNTIF(Jaco[Column4],"?*"))</f>
        <v>Goodfellow Corporation</v>
      </c>
    </row>
    <row r="398" spans="1:7" x14ac:dyDescent="0.25">
      <c r="A398" s="6" t="s">
        <v>983</v>
      </c>
      <c r="B398" s="6" t="s">
        <v>984</v>
      </c>
      <c r="C398" s="6">
        <f ca="1">IF(ISNUMBER(SEARCH(DropBox,Jaco[[#This Row],[Vendor Name]])),1,0)</f>
        <v>0</v>
      </c>
      <c r="D398" s="6">
        <f ca="1">IF(Jaco[[#This Row],[Column2]] = 1, SUM($C$2:C398),0)</f>
        <v>0</v>
      </c>
      <c r="E398" s="6" t="str">
        <f ca="1">IFERROR(INDEX(Jaco[Vendor Name],
MATCH(ROWS($E$2:E398),Jaco[Column3],0)
),"")</f>
        <v/>
      </c>
      <c r="F398" s="6"/>
      <c r="G398" s="6" t="str">
        <f ca="1">OFFSET($E$2,,,COUNTIF(Jaco[Column4],"?*"))</f>
        <v>Goodfellow Corporation</v>
      </c>
    </row>
    <row r="399" spans="1:7" x14ac:dyDescent="0.25">
      <c r="A399" s="6" t="s">
        <v>985</v>
      </c>
      <c r="B399" s="6" t="s">
        <v>985</v>
      </c>
      <c r="C399" s="6">
        <f ca="1">IF(ISNUMBER(SEARCH(DropBox,Jaco[[#This Row],[Vendor Name]])),1,0)</f>
        <v>0</v>
      </c>
      <c r="D399" s="6">
        <f ca="1">IF(Jaco[[#This Row],[Column2]] = 1, SUM($C$2:C399),0)</f>
        <v>0</v>
      </c>
      <c r="E399" s="6" t="str">
        <f ca="1">IFERROR(INDEX(Jaco[Vendor Name],
MATCH(ROWS($E$2:E399),Jaco[Column3],0)
),"")</f>
        <v/>
      </c>
      <c r="F399" s="6"/>
      <c r="G399" s="6" t="str">
        <f ca="1">OFFSET($E$2,,,COUNTIF(Jaco[Column4],"?*"))</f>
        <v>Goodfellow Corporation</v>
      </c>
    </row>
    <row r="400" spans="1:7" x14ac:dyDescent="0.25">
      <c r="A400" s="6" t="s">
        <v>986</v>
      </c>
      <c r="B400" s="6" t="s">
        <v>987</v>
      </c>
      <c r="C400" s="6">
        <f ca="1">IF(ISNUMBER(SEARCH(DropBox,Jaco[[#This Row],[Vendor Name]])),1,0)</f>
        <v>0</v>
      </c>
      <c r="D400" s="6">
        <f ca="1">IF(Jaco[[#This Row],[Column2]] = 1, SUM($C$2:C400),0)</f>
        <v>0</v>
      </c>
      <c r="E400" s="6" t="str">
        <f ca="1">IFERROR(INDEX(Jaco[Vendor Name],
MATCH(ROWS($E$2:E400),Jaco[Column3],0)
),"")</f>
        <v/>
      </c>
      <c r="F400" s="6"/>
      <c r="G400" s="6" t="str">
        <f ca="1">OFFSET($E$2,,,COUNTIF(Jaco[Column4],"?*"))</f>
        <v>Goodfellow Corporation</v>
      </c>
    </row>
    <row r="401" spans="1:7" x14ac:dyDescent="0.25">
      <c r="A401" s="6" t="s">
        <v>988</v>
      </c>
      <c r="B401" s="6" t="s">
        <v>989</v>
      </c>
      <c r="C401" s="6">
        <f ca="1">IF(ISNUMBER(SEARCH(DropBox,Jaco[[#This Row],[Vendor Name]])),1,0)</f>
        <v>0</v>
      </c>
      <c r="D401" s="6">
        <f ca="1">IF(Jaco[[#This Row],[Column2]] = 1, SUM($C$2:C401),0)</f>
        <v>0</v>
      </c>
      <c r="E401" s="6" t="str">
        <f ca="1">IFERROR(INDEX(Jaco[Vendor Name],
MATCH(ROWS($E$2:E401),Jaco[Column3],0)
),"")</f>
        <v/>
      </c>
      <c r="F401" s="6"/>
      <c r="G401" s="6" t="str">
        <f ca="1">OFFSET($E$2,,,COUNTIF(Jaco[Column4],"?*"))</f>
        <v>Goodfellow Corporation</v>
      </c>
    </row>
    <row r="402" spans="1:7" x14ac:dyDescent="0.25">
      <c r="A402" s="6" t="s">
        <v>990</v>
      </c>
      <c r="B402" s="6" t="s">
        <v>991</v>
      </c>
      <c r="C402" s="6">
        <f ca="1">IF(ISNUMBER(SEARCH(DropBox,Jaco[[#This Row],[Vendor Name]])),1,0)</f>
        <v>0</v>
      </c>
      <c r="D402" s="6">
        <f ca="1">IF(Jaco[[#This Row],[Column2]] = 1, SUM($C$2:C402),0)</f>
        <v>0</v>
      </c>
      <c r="E402" s="6" t="str">
        <f ca="1">IFERROR(INDEX(Jaco[Vendor Name],
MATCH(ROWS($E$2:E402),Jaco[Column3],0)
),"")</f>
        <v/>
      </c>
      <c r="F402" s="6"/>
      <c r="G402" s="6" t="str">
        <f ca="1">OFFSET($E$2,,,COUNTIF(Jaco[Column4],"?*"))</f>
        <v>Goodfellow Corporation</v>
      </c>
    </row>
    <row r="403" spans="1:7" x14ac:dyDescent="0.25">
      <c r="A403" s="6" t="s">
        <v>992</v>
      </c>
      <c r="B403" s="6" t="s">
        <v>993</v>
      </c>
      <c r="C403" s="6">
        <f ca="1">IF(ISNUMBER(SEARCH(DropBox,Jaco[[#This Row],[Vendor Name]])),1,0)</f>
        <v>0</v>
      </c>
      <c r="D403" s="6">
        <f ca="1">IF(Jaco[[#This Row],[Column2]] = 1, SUM($C$2:C403),0)</f>
        <v>0</v>
      </c>
      <c r="E403" s="6" t="str">
        <f ca="1">IFERROR(INDEX(Jaco[Vendor Name],
MATCH(ROWS($E$2:E403),Jaco[Column3],0)
),"")</f>
        <v/>
      </c>
      <c r="F403" s="6"/>
      <c r="G403" s="6" t="str">
        <f ca="1">OFFSET($E$2,,,COUNTIF(Jaco[Column4],"?*"))</f>
        <v>Goodfellow Corporation</v>
      </c>
    </row>
    <row r="404" spans="1:7" x14ac:dyDescent="0.25">
      <c r="A404" s="6" t="s">
        <v>994</v>
      </c>
      <c r="B404" s="6" t="s">
        <v>995</v>
      </c>
      <c r="C404" s="6">
        <f ca="1">IF(ISNUMBER(SEARCH(DropBox,Jaco[[#This Row],[Vendor Name]])),1,0)</f>
        <v>0</v>
      </c>
      <c r="D404" s="6">
        <f ca="1">IF(Jaco[[#This Row],[Column2]] = 1, SUM($C$2:C404),0)</f>
        <v>0</v>
      </c>
      <c r="E404" s="6" t="str">
        <f ca="1">IFERROR(INDEX(Jaco[Vendor Name],
MATCH(ROWS($E$2:E404),Jaco[Column3],0)
),"")</f>
        <v/>
      </c>
      <c r="F404" s="6"/>
      <c r="G404" s="6" t="str">
        <f ca="1">OFFSET($E$2,,,COUNTIF(Jaco[Column4],"?*"))</f>
        <v>Goodfellow Corporation</v>
      </c>
    </row>
    <row r="405" spans="1:7" x14ac:dyDescent="0.25">
      <c r="A405" s="6" t="s">
        <v>996</v>
      </c>
      <c r="B405" s="6" t="s">
        <v>997</v>
      </c>
      <c r="C405" s="6">
        <f ca="1">IF(ISNUMBER(SEARCH(DropBox,Jaco[[#This Row],[Vendor Name]])),1,0)</f>
        <v>0</v>
      </c>
      <c r="D405" s="6">
        <f ca="1">IF(Jaco[[#This Row],[Column2]] = 1, SUM($C$2:C405),0)</f>
        <v>0</v>
      </c>
      <c r="E405" s="6" t="str">
        <f ca="1">IFERROR(INDEX(Jaco[Vendor Name],
MATCH(ROWS($E$2:E405),Jaco[Column3],0)
),"")</f>
        <v/>
      </c>
      <c r="F405" s="6"/>
      <c r="G405" s="6" t="str">
        <f ca="1">OFFSET($E$2,,,COUNTIF(Jaco[Column4],"?*"))</f>
        <v>Goodfellow Corporation</v>
      </c>
    </row>
    <row r="406" spans="1:7" x14ac:dyDescent="0.25">
      <c r="A406" s="6" t="s">
        <v>998</v>
      </c>
      <c r="B406" s="6" t="s">
        <v>999</v>
      </c>
      <c r="C406" s="6">
        <f ca="1">IF(ISNUMBER(SEARCH(DropBox,Jaco[[#This Row],[Vendor Name]])),1,0)</f>
        <v>0</v>
      </c>
      <c r="D406" s="6">
        <f ca="1">IF(Jaco[[#This Row],[Column2]] = 1, SUM($C$2:C406),0)</f>
        <v>0</v>
      </c>
      <c r="E406" s="6" t="str">
        <f ca="1">IFERROR(INDEX(Jaco[Vendor Name],
MATCH(ROWS($E$2:E406),Jaco[Column3],0)
),"")</f>
        <v/>
      </c>
      <c r="F406" s="6"/>
      <c r="G406" s="6" t="str">
        <f ca="1">OFFSET($E$2,,,COUNTIF(Jaco[Column4],"?*"))</f>
        <v>Goodfellow Corporation</v>
      </c>
    </row>
    <row r="407" spans="1:7" x14ac:dyDescent="0.25">
      <c r="A407" s="6" t="s">
        <v>1000</v>
      </c>
      <c r="B407" s="6" t="s">
        <v>1001</v>
      </c>
      <c r="C407" s="6">
        <f ca="1">IF(ISNUMBER(SEARCH(DropBox,Jaco[[#This Row],[Vendor Name]])),1,0)</f>
        <v>0</v>
      </c>
      <c r="D407" s="6">
        <f ca="1">IF(Jaco[[#This Row],[Column2]] = 1, SUM($C$2:C407),0)</f>
        <v>0</v>
      </c>
      <c r="E407" s="6" t="str">
        <f ca="1">IFERROR(INDEX(Jaco[Vendor Name],
MATCH(ROWS($E$2:E407),Jaco[Column3],0)
),"")</f>
        <v/>
      </c>
      <c r="F407" s="6"/>
      <c r="G407" s="6" t="str">
        <f ca="1">OFFSET($E$2,,,COUNTIF(Jaco[Column4],"?*"))</f>
        <v>Goodfellow Corporation</v>
      </c>
    </row>
    <row r="408" spans="1:7" x14ac:dyDescent="0.25">
      <c r="A408" s="6" t="s">
        <v>1002</v>
      </c>
      <c r="B408" s="6" t="s">
        <v>1003</v>
      </c>
      <c r="C408" s="6">
        <f ca="1">IF(ISNUMBER(SEARCH(DropBox,Jaco[[#This Row],[Vendor Name]])),1,0)</f>
        <v>0</v>
      </c>
      <c r="D408" s="6">
        <f ca="1">IF(Jaco[[#This Row],[Column2]] = 1, SUM($C$2:C408),0)</f>
        <v>0</v>
      </c>
      <c r="E408" s="6" t="str">
        <f ca="1">IFERROR(INDEX(Jaco[Vendor Name],
MATCH(ROWS($E$2:E408),Jaco[Column3],0)
),"")</f>
        <v/>
      </c>
      <c r="F408" s="6"/>
      <c r="G408" s="6" t="str">
        <f ca="1">OFFSET($E$2,,,COUNTIF(Jaco[Column4],"?*"))</f>
        <v>Goodfellow Corporation</v>
      </c>
    </row>
    <row r="409" spans="1:7" x14ac:dyDescent="0.25">
      <c r="A409" s="6" t="s">
        <v>1004</v>
      </c>
      <c r="B409" s="6" t="s">
        <v>1004</v>
      </c>
      <c r="C409" s="6">
        <f ca="1">IF(ISNUMBER(SEARCH(DropBox,Jaco[[#This Row],[Vendor Name]])),1,0)</f>
        <v>0</v>
      </c>
      <c r="D409" s="6">
        <f ca="1">IF(Jaco[[#This Row],[Column2]] = 1, SUM($C$2:C409),0)</f>
        <v>0</v>
      </c>
      <c r="E409" s="6" t="str">
        <f ca="1">IFERROR(INDEX(Jaco[Vendor Name],
MATCH(ROWS($E$2:E409),Jaco[Column3],0)
),"")</f>
        <v/>
      </c>
      <c r="F409" s="6"/>
      <c r="G409" s="6" t="str">
        <f ca="1">OFFSET($E$2,,,COUNTIF(Jaco[Column4],"?*"))</f>
        <v>Goodfellow Corporation</v>
      </c>
    </row>
    <row r="410" spans="1:7" x14ac:dyDescent="0.25">
      <c r="A410" s="6" t="s">
        <v>1005</v>
      </c>
      <c r="B410" s="6" t="s">
        <v>1006</v>
      </c>
      <c r="C410" s="6">
        <f ca="1">IF(ISNUMBER(SEARCH(DropBox,Jaco[[#This Row],[Vendor Name]])),1,0)</f>
        <v>0</v>
      </c>
      <c r="D410" s="6">
        <f ca="1">IF(Jaco[[#This Row],[Column2]] = 1, SUM($C$2:C410),0)</f>
        <v>0</v>
      </c>
      <c r="E410" s="6" t="str">
        <f ca="1">IFERROR(INDEX(Jaco[Vendor Name],
MATCH(ROWS($E$2:E410),Jaco[Column3],0)
),"")</f>
        <v/>
      </c>
      <c r="F410" s="6"/>
      <c r="G410" s="6" t="str">
        <f ca="1">OFFSET($E$2,,,COUNTIF(Jaco[Column4],"?*"))</f>
        <v>Goodfellow Corporation</v>
      </c>
    </row>
    <row r="411" spans="1:7" x14ac:dyDescent="0.25">
      <c r="A411" s="6" t="s">
        <v>1007</v>
      </c>
      <c r="B411" s="6" t="s">
        <v>1008</v>
      </c>
      <c r="C411" s="6">
        <f ca="1">IF(ISNUMBER(SEARCH(DropBox,Jaco[[#This Row],[Vendor Name]])),1,0)</f>
        <v>0</v>
      </c>
      <c r="D411" s="6">
        <f ca="1">IF(Jaco[[#This Row],[Column2]] = 1, SUM($C$2:C411),0)</f>
        <v>0</v>
      </c>
      <c r="E411" s="6" t="str">
        <f ca="1">IFERROR(INDEX(Jaco[Vendor Name],
MATCH(ROWS($E$2:E411),Jaco[Column3],0)
),"")</f>
        <v/>
      </c>
      <c r="F411" s="6"/>
      <c r="G411" s="6" t="str">
        <f ca="1">OFFSET($E$2,,,COUNTIF(Jaco[Column4],"?*"))</f>
        <v>Goodfellow Corporation</v>
      </c>
    </row>
    <row r="412" spans="1:7" x14ac:dyDescent="0.25">
      <c r="A412" s="6" t="s">
        <v>1009</v>
      </c>
      <c r="B412" s="6" t="s">
        <v>1010</v>
      </c>
      <c r="C412" s="6">
        <f ca="1">IF(ISNUMBER(SEARCH(DropBox,Jaco[[#This Row],[Vendor Name]])),1,0)</f>
        <v>0</v>
      </c>
      <c r="D412" s="6">
        <f ca="1">IF(Jaco[[#This Row],[Column2]] = 1, SUM($C$2:C412),0)</f>
        <v>0</v>
      </c>
      <c r="E412" s="6" t="str">
        <f ca="1">IFERROR(INDEX(Jaco[Vendor Name],
MATCH(ROWS($E$2:E412),Jaco[Column3],0)
),"")</f>
        <v/>
      </c>
      <c r="F412" s="6"/>
      <c r="G412" s="6" t="str">
        <f ca="1">OFFSET($E$2,,,COUNTIF(Jaco[Column4],"?*"))</f>
        <v>Goodfellow Corporation</v>
      </c>
    </row>
    <row r="413" spans="1:7" x14ac:dyDescent="0.25">
      <c r="A413" s="6" t="s">
        <v>1011</v>
      </c>
      <c r="B413" s="6" t="s">
        <v>1012</v>
      </c>
      <c r="C413" s="6">
        <f ca="1">IF(ISNUMBER(SEARCH(DropBox,Jaco[[#This Row],[Vendor Name]])),1,0)</f>
        <v>0</v>
      </c>
      <c r="D413" s="6">
        <f ca="1">IF(Jaco[[#This Row],[Column2]] = 1, SUM($C$2:C413),0)</f>
        <v>0</v>
      </c>
      <c r="E413" s="6" t="str">
        <f ca="1">IFERROR(INDEX(Jaco[Vendor Name],
MATCH(ROWS($E$2:E413),Jaco[Column3],0)
),"")</f>
        <v/>
      </c>
      <c r="F413" s="6"/>
      <c r="G413" s="6" t="str">
        <f ca="1">OFFSET($E$2,,,COUNTIF(Jaco[Column4],"?*"))</f>
        <v>Goodfellow Corporation</v>
      </c>
    </row>
    <row r="414" spans="1:7" x14ac:dyDescent="0.25">
      <c r="A414" s="6" t="s">
        <v>1013</v>
      </c>
      <c r="B414" s="6" t="s">
        <v>1014</v>
      </c>
      <c r="C414" s="6">
        <f ca="1">IF(ISNUMBER(SEARCH(DropBox,Jaco[[#This Row],[Vendor Name]])),1,0)</f>
        <v>0</v>
      </c>
      <c r="D414" s="6">
        <f ca="1">IF(Jaco[[#This Row],[Column2]] = 1, SUM($C$2:C414),0)</f>
        <v>0</v>
      </c>
      <c r="E414" s="6" t="str">
        <f ca="1">IFERROR(INDEX(Jaco[Vendor Name],
MATCH(ROWS($E$2:E414),Jaco[Column3],0)
),"")</f>
        <v/>
      </c>
      <c r="F414" s="6"/>
      <c r="G414" s="6" t="str">
        <f ca="1">OFFSET($E$2,,,COUNTIF(Jaco[Column4],"?*"))</f>
        <v>Goodfellow Corporation</v>
      </c>
    </row>
    <row r="415" spans="1:7" x14ac:dyDescent="0.25">
      <c r="A415" s="6" t="s">
        <v>1015</v>
      </c>
      <c r="B415" s="6" t="s">
        <v>1016</v>
      </c>
      <c r="C415" s="6">
        <f ca="1">IF(ISNUMBER(SEARCH(DropBox,Jaco[[#This Row],[Vendor Name]])),1,0)</f>
        <v>0</v>
      </c>
      <c r="D415" s="6">
        <f ca="1">IF(Jaco[[#This Row],[Column2]] = 1, SUM($C$2:C415),0)</f>
        <v>0</v>
      </c>
      <c r="E415" s="6" t="str">
        <f ca="1">IFERROR(INDEX(Jaco[Vendor Name],
MATCH(ROWS($E$2:E415),Jaco[Column3],0)
),"")</f>
        <v/>
      </c>
      <c r="F415" s="6"/>
      <c r="G415" s="6" t="str">
        <f ca="1">OFFSET($E$2,,,COUNTIF(Jaco[Column4],"?*"))</f>
        <v>Goodfellow Corporation</v>
      </c>
    </row>
    <row r="416" spans="1:7" x14ac:dyDescent="0.25">
      <c r="A416" s="6" t="s">
        <v>1017</v>
      </c>
      <c r="B416" s="6" t="s">
        <v>1017</v>
      </c>
      <c r="C416" s="6">
        <f ca="1">IF(ISNUMBER(SEARCH(DropBox,Jaco[[#This Row],[Vendor Name]])),1,0)</f>
        <v>0</v>
      </c>
      <c r="D416" s="6">
        <f ca="1">IF(Jaco[[#This Row],[Column2]] = 1, SUM($C$2:C416),0)</f>
        <v>0</v>
      </c>
      <c r="E416" s="6" t="str">
        <f ca="1">IFERROR(INDEX(Jaco[Vendor Name],
MATCH(ROWS($E$2:E416),Jaco[Column3],0)
),"")</f>
        <v/>
      </c>
      <c r="F416" s="6"/>
      <c r="G416" s="6" t="str">
        <f ca="1">OFFSET($E$2,,,COUNTIF(Jaco[Column4],"?*"))</f>
        <v>Goodfellow Corporation</v>
      </c>
    </row>
    <row r="417" spans="1:7" x14ac:dyDescent="0.25">
      <c r="A417" s="6" t="s">
        <v>1018</v>
      </c>
      <c r="B417" s="6" t="s">
        <v>1019</v>
      </c>
      <c r="C417" s="6">
        <f ca="1">IF(ISNUMBER(SEARCH(DropBox,Jaco[[#This Row],[Vendor Name]])),1,0)</f>
        <v>0</v>
      </c>
      <c r="D417" s="6">
        <f ca="1">IF(Jaco[[#This Row],[Column2]] = 1, SUM($C$2:C417),0)</f>
        <v>0</v>
      </c>
      <c r="E417" s="6" t="str">
        <f ca="1">IFERROR(INDEX(Jaco[Vendor Name],
MATCH(ROWS($E$2:E417),Jaco[Column3],0)
),"")</f>
        <v/>
      </c>
      <c r="F417" s="6"/>
      <c r="G417" s="6" t="str">
        <f ca="1">OFFSET($E$2,,,COUNTIF(Jaco[Column4],"?*"))</f>
        <v>Goodfellow Corporation</v>
      </c>
    </row>
    <row r="418" spans="1:7" x14ac:dyDescent="0.25">
      <c r="A418" s="6" t="s">
        <v>1020</v>
      </c>
      <c r="B418" s="6" t="s">
        <v>1021</v>
      </c>
      <c r="C418" s="6">
        <f ca="1">IF(ISNUMBER(SEARCH(DropBox,Jaco[[#This Row],[Vendor Name]])),1,0)</f>
        <v>0</v>
      </c>
      <c r="D418" s="6">
        <f ca="1">IF(Jaco[[#This Row],[Column2]] = 1, SUM($C$2:C418),0)</f>
        <v>0</v>
      </c>
      <c r="E418" s="6" t="str">
        <f ca="1">IFERROR(INDEX(Jaco[Vendor Name],
MATCH(ROWS($E$2:E418),Jaco[Column3],0)
),"")</f>
        <v/>
      </c>
      <c r="F418" s="6"/>
      <c r="G418" s="6" t="str">
        <f ca="1">OFFSET($E$2,,,COUNTIF(Jaco[Column4],"?*"))</f>
        <v>Goodfellow Corporation</v>
      </c>
    </row>
    <row r="419" spans="1:7" x14ac:dyDescent="0.25">
      <c r="A419" s="6" t="s">
        <v>1022</v>
      </c>
      <c r="B419" s="6" t="s">
        <v>1023</v>
      </c>
      <c r="C419" s="6">
        <f ca="1">IF(ISNUMBER(SEARCH(DropBox,Jaco[[#This Row],[Vendor Name]])),1,0)</f>
        <v>0</v>
      </c>
      <c r="D419" s="6">
        <f ca="1">IF(Jaco[[#This Row],[Column2]] = 1, SUM($C$2:C419),0)</f>
        <v>0</v>
      </c>
      <c r="E419" s="6" t="str">
        <f ca="1">IFERROR(INDEX(Jaco[Vendor Name],
MATCH(ROWS($E$2:E419),Jaco[Column3],0)
),"")</f>
        <v/>
      </c>
      <c r="F419" s="6"/>
      <c r="G419" s="6" t="str">
        <f ca="1">OFFSET($E$2,,,COUNTIF(Jaco[Column4],"?*"))</f>
        <v>Goodfellow Corporation</v>
      </c>
    </row>
    <row r="420" spans="1:7" x14ac:dyDescent="0.25">
      <c r="A420" s="6" t="s">
        <v>1024</v>
      </c>
      <c r="B420" s="6" t="s">
        <v>1025</v>
      </c>
      <c r="C420" s="6">
        <f ca="1">IF(ISNUMBER(SEARCH(DropBox,Jaco[[#This Row],[Vendor Name]])),1,0)</f>
        <v>0</v>
      </c>
      <c r="D420" s="6">
        <f ca="1">IF(Jaco[[#This Row],[Column2]] = 1, SUM($C$2:C420),0)</f>
        <v>0</v>
      </c>
      <c r="E420" s="6" t="str">
        <f ca="1">IFERROR(INDEX(Jaco[Vendor Name],
MATCH(ROWS($E$2:E420),Jaco[Column3],0)
),"")</f>
        <v/>
      </c>
      <c r="F420" s="6"/>
      <c r="G420" s="6" t="str">
        <f ca="1">OFFSET($E$2,,,COUNTIF(Jaco[Column4],"?*"))</f>
        <v>Goodfellow Corporation</v>
      </c>
    </row>
    <row r="421" spans="1:7" x14ac:dyDescent="0.25">
      <c r="A421" s="6" t="s">
        <v>1026</v>
      </c>
      <c r="B421" s="6" t="s">
        <v>1027</v>
      </c>
      <c r="C421" s="6">
        <f ca="1">IF(ISNUMBER(SEARCH(DropBox,Jaco[[#This Row],[Vendor Name]])),1,0)</f>
        <v>0</v>
      </c>
      <c r="D421" s="6">
        <f ca="1">IF(Jaco[[#This Row],[Column2]] = 1, SUM($C$2:C421),0)</f>
        <v>0</v>
      </c>
      <c r="E421" s="6" t="str">
        <f ca="1">IFERROR(INDEX(Jaco[Vendor Name],
MATCH(ROWS($E$2:E421),Jaco[Column3],0)
),"")</f>
        <v/>
      </c>
      <c r="F421" s="6"/>
      <c r="G421" s="6" t="str">
        <f ca="1">OFFSET($E$2,,,COUNTIF(Jaco[Column4],"?*"))</f>
        <v>Goodfellow Corporation</v>
      </c>
    </row>
    <row r="422" spans="1:7" x14ac:dyDescent="0.25">
      <c r="A422" s="6" t="s">
        <v>1028</v>
      </c>
      <c r="B422" s="6" t="s">
        <v>1028</v>
      </c>
      <c r="C422" s="6">
        <f ca="1">IF(ISNUMBER(SEARCH(DropBox,Jaco[[#This Row],[Vendor Name]])),1,0)</f>
        <v>0</v>
      </c>
      <c r="D422" s="6">
        <f ca="1">IF(Jaco[[#This Row],[Column2]] = 1, SUM($C$2:C422),0)</f>
        <v>0</v>
      </c>
      <c r="E422" s="6" t="str">
        <f ca="1">IFERROR(INDEX(Jaco[Vendor Name],
MATCH(ROWS($E$2:E422),Jaco[Column3],0)
),"")</f>
        <v/>
      </c>
      <c r="F422" s="6"/>
      <c r="G422" s="6" t="str">
        <f ca="1">OFFSET($E$2,,,COUNTIF(Jaco[Column4],"?*"))</f>
        <v>Goodfellow Corporation</v>
      </c>
    </row>
    <row r="423" spans="1:7" x14ac:dyDescent="0.25">
      <c r="A423" s="6" t="s">
        <v>1029</v>
      </c>
      <c r="B423" s="6" t="s">
        <v>1030</v>
      </c>
      <c r="C423" s="6">
        <f ca="1">IF(ISNUMBER(SEARCH(DropBox,Jaco[[#This Row],[Vendor Name]])),1,0)</f>
        <v>0</v>
      </c>
      <c r="D423" s="6">
        <f ca="1">IF(Jaco[[#This Row],[Column2]] = 1, SUM($C$2:C423),0)</f>
        <v>0</v>
      </c>
      <c r="E423" s="6" t="str">
        <f ca="1">IFERROR(INDEX(Jaco[Vendor Name],
MATCH(ROWS($E$2:E423),Jaco[Column3],0)
),"")</f>
        <v/>
      </c>
      <c r="F423" s="6"/>
      <c r="G423" s="6" t="str">
        <f ca="1">OFFSET($E$2,,,COUNTIF(Jaco[Column4],"?*"))</f>
        <v>Goodfellow Corporation</v>
      </c>
    </row>
    <row r="424" spans="1:7" x14ac:dyDescent="0.25">
      <c r="A424" s="6" t="s">
        <v>1031</v>
      </c>
      <c r="B424" s="6" t="s">
        <v>1032</v>
      </c>
      <c r="C424" s="6">
        <f ca="1">IF(ISNUMBER(SEARCH(DropBox,Jaco[[#This Row],[Vendor Name]])),1,0)</f>
        <v>0</v>
      </c>
      <c r="D424" s="6">
        <f ca="1">IF(Jaco[[#This Row],[Column2]] = 1, SUM($C$2:C424),0)</f>
        <v>0</v>
      </c>
      <c r="E424" s="6" t="str">
        <f ca="1">IFERROR(INDEX(Jaco[Vendor Name],
MATCH(ROWS($E$2:E424),Jaco[Column3],0)
),"")</f>
        <v/>
      </c>
      <c r="F424" s="6"/>
      <c r="G424" s="6" t="str">
        <f ca="1">OFFSET($E$2,,,COUNTIF(Jaco[Column4],"?*"))</f>
        <v>Goodfellow Corporation</v>
      </c>
    </row>
    <row r="425" spans="1:7" x14ac:dyDescent="0.25">
      <c r="A425" s="6" t="s">
        <v>1033</v>
      </c>
      <c r="B425" s="6" t="s">
        <v>1034</v>
      </c>
      <c r="C425" s="6">
        <f ca="1">IF(ISNUMBER(SEARCH(DropBox,Jaco[[#This Row],[Vendor Name]])),1,0)</f>
        <v>0</v>
      </c>
      <c r="D425" s="6">
        <f ca="1">IF(Jaco[[#This Row],[Column2]] = 1, SUM($C$2:C425),0)</f>
        <v>0</v>
      </c>
      <c r="E425" s="6" t="str">
        <f ca="1">IFERROR(INDEX(Jaco[Vendor Name],
MATCH(ROWS($E$2:E425),Jaco[Column3],0)
),"")</f>
        <v/>
      </c>
      <c r="F425" s="6"/>
      <c r="G425" s="6" t="str">
        <f ca="1">OFFSET($E$2,,,COUNTIF(Jaco[Column4],"?*"))</f>
        <v>Goodfellow Corporation</v>
      </c>
    </row>
    <row r="426" spans="1:7" x14ac:dyDescent="0.25">
      <c r="A426" s="6" t="s">
        <v>1035</v>
      </c>
      <c r="B426" s="6" t="s">
        <v>1036</v>
      </c>
      <c r="C426" s="6">
        <f ca="1">IF(ISNUMBER(SEARCH(DropBox,Jaco[[#This Row],[Vendor Name]])),1,0)</f>
        <v>0</v>
      </c>
      <c r="D426" s="6">
        <f ca="1">IF(Jaco[[#This Row],[Column2]] = 1, SUM($C$2:C426),0)</f>
        <v>0</v>
      </c>
      <c r="E426" s="6" t="str">
        <f ca="1">IFERROR(INDEX(Jaco[Vendor Name],
MATCH(ROWS($E$2:E426),Jaco[Column3],0)
),"")</f>
        <v/>
      </c>
      <c r="F426" s="6"/>
      <c r="G426" s="6" t="str">
        <f ca="1">OFFSET($E$2,,,COUNTIF(Jaco[Column4],"?*"))</f>
        <v>Goodfellow Corporation</v>
      </c>
    </row>
    <row r="427" spans="1:7" x14ac:dyDescent="0.25">
      <c r="A427" s="6" t="s">
        <v>1037</v>
      </c>
      <c r="B427" s="6" t="s">
        <v>1038</v>
      </c>
      <c r="C427" s="6">
        <f ca="1">IF(ISNUMBER(SEARCH(DropBox,Jaco[[#This Row],[Vendor Name]])),1,0)</f>
        <v>0</v>
      </c>
      <c r="D427" s="6">
        <f ca="1">IF(Jaco[[#This Row],[Column2]] = 1, SUM($C$2:C427),0)</f>
        <v>0</v>
      </c>
      <c r="E427" s="6" t="str">
        <f ca="1">IFERROR(INDEX(Jaco[Vendor Name],
MATCH(ROWS($E$2:E427),Jaco[Column3],0)
),"")</f>
        <v/>
      </c>
      <c r="F427" s="6"/>
      <c r="G427" s="6" t="str">
        <f ca="1">OFFSET($E$2,,,COUNTIF(Jaco[Column4],"?*"))</f>
        <v>Goodfellow Corporation</v>
      </c>
    </row>
    <row r="428" spans="1:7" x14ac:dyDescent="0.25">
      <c r="A428" s="6" t="s">
        <v>1039</v>
      </c>
      <c r="B428" s="6" t="s">
        <v>1040</v>
      </c>
      <c r="C428" s="6">
        <f ca="1">IF(ISNUMBER(SEARCH(DropBox,Jaco[[#This Row],[Vendor Name]])),1,0)</f>
        <v>0</v>
      </c>
      <c r="D428" s="6">
        <f ca="1">IF(Jaco[[#This Row],[Column2]] = 1, SUM($C$2:C428),0)</f>
        <v>0</v>
      </c>
      <c r="E428" s="6" t="str">
        <f ca="1">IFERROR(INDEX(Jaco[Vendor Name],
MATCH(ROWS($E$2:E428),Jaco[Column3],0)
),"")</f>
        <v/>
      </c>
      <c r="F428" s="6"/>
      <c r="G428" s="6" t="str">
        <f ca="1">OFFSET($E$2,,,COUNTIF(Jaco[Column4],"?*"))</f>
        <v>Goodfellow Corporation</v>
      </c>
    </row>
    <row r="429" spans="1:7" x14ac:dyDescent="0.25">
      <c r="A429" s="6" t="s">
        <v>1041</v>
      </c>
      <c r="B429" s="6" t="s">
        <v>1042</v>
      </c>
      <c r="C429" s="6">
        <f ca="1">IF(ISNUMBER(SEARCH(DropBox,Jaco[[#This Row],[Vendor Name]])),1,0)</f>
        <v>0</v>
      </c>
      <c r="D429" s="6">
        <f ca="1">IF(Jaco[[#This Row],[Column2]] = 1, SUM($C$2:C429),0)</f>
        <v>0</v>
      </c>
      <c r="E429" s="6" t="str">
        <f ca="1">IFERROR(INDEX(Jaco[Vendor Name],
MATCH(ROWS($E$2:E429),Jaco[Column3],0)
),"")</f>
        <v/>
      </c>
      <c r="F429" s="6"/>
      <c r="G429" s="6" t="str">
        <f ca="1">OFFSET($E$2,,,COUNTIF(Jaco[Column4],"?*"))</f>
        <v>Goodfellow Corporation</v>
      </c>
    </row>
    <row r="430" spans="1:7" x14ac:dyDescent="0.25">
      <c r="A430" s="6" t="s">
        <v>1043</v>
      </c>
      <c r="B430" s="6" t="s">
        <v>1044</v>
      </c>
      <c r="C430" s="6">
        <f ca="1">IF(ISNUMBER(SEARCH(DropBox,Jaco[[#This Row],[Vendor Name]])),1,0)</f>
        <v>0</v>
      </c>
      <c r="D430" s="6">
        <f ca="1">IF(Jaco[[#This Row],[Column2]] = 1, SUM($C$2:C430),0)</f>
        <v>0</v>
      </c>
      <c r="E430" s="6" t="str">
        <f ca="1">IFERROR(INDEX(Jaco[Vendor Name],
MATCH(ROWS($E$2:E430),Jaco[Column3],0)
),"")</f>
        <v/>
      </c>
      <c r="F430" s="6"/>
      <c r="G430" s="6" t="str">
        <f ca="1">OFFSET($E$2,,,COUNTIF(Jaco[Column4],"?*"))</f>
        <v>Goodfellow Corporation</v>
      </c>
    </row>
    <row r="431" spans="1:7" x14ac:dyDescent="0.25">
      <c r="A431" s="6" t="s">
        <v>1045</v>
      </c>
      <c r="B431" s="6" t="s">
        <v>1044</v>
      </c>
      <c r="C431" s="6">
        <f ca="1">IF(ISNUMBER(SEARCH(DropBox,Jaco[[#This Row],[Vendor Name]])),1,0)</f>
        <v>0</v>
      </c>
      <c r="D431" s="6">
        <f ca="1">IF(Jaco[[#This Row],[Column2]] = 1, SUM($C$2:C431),0)</f>
        <v>0</v>
      </c>
      <c r="E431" s="6" t="str">
        <f ca="1">IFERROR(INDEX(Jaco[Vendor Name],
MATCH(ROWS($E$2:E431),Jaco[Column3],0)
),"")</f>
        <v/>
      </c>
      <c r="F431" s="6"/>
      <c r="G431" s="6" t="str">
        <f ca="1">OFFSET($E$2,,,COUNTIF(Jaco[Column4],"?*"))</f>
        <v>Goodfellow Corporation</v>
      </c>
    </row>
    <row r="432" spans="1:7" x14ac:dyDescent="0.25">
      <c r="A432" s="6" t="s">
        <v>1046</v>
      </c>
      <c r="B432" s="6" t="s">
        <v>1047</v>
      </c>
      <c r="C432" s="6">
        <f ca="1">IF(ISNUMBER(SEARCH(DropBox,Jaco[[#This Row],[Vendor Name]])),1,0)</f>
        <v>0</v>
      </c>
      <c r="D432" s="6">
        <f ca="1">IF(Jaco[[#This Row],[Column2]] = 1, SUM($C$2:C432),0)</f>
        <v>0</v>
      </c>
      <c r="E432" s="6" t="str">
        <f ca="1">IFERROR(INDEX(Jaco[Vendor Name],
MATCH(ROWS($E$2:E432),Jaco[Column3],0)
),"")</f>
        <v/>
      </c>
      <c r="F432" s="6"/>
      <c r="G432" s="6" t="str">
        <f ca="1">OFFSET($E$2,,,COUNTIF(Jaco[Column4],"?*"))</f>
        <v>Goodfellow Corporation</v>
      </c>
    </row>
    <row r="433" spans="1:7" x14ac:dyDescent="0.25">
      <c r="A433" s="6" t="s">
        <v>1048</v>
      </c>
      <c r="B433" s="6" t="s">
        <v>1049</v>
      </c>
      <c r="C433" s="6">
        <f ca="1">IF(ISNUMBER(SEARCH(DropBox,Jaco[[#This Row],[Vendor Name]])),1,0)</f>
        <v>0</v>
      </c>
      <c r="D433" s="6">
        <f ca="1">IF(Jaco[[#This Row],[Column2]] = 1, SUM($C$2:C433),0)</f>
        <v>0</v>
      </c>
      <c r="E433" s="6" t="str">
        <f ca="1">IFERROR(INDEX(Jaco[Vendor Name],
MATCH(ROWS($E$2:E433),Jaco[Column3],0)
),"")</f>
        <v/>
      </c>
      <c r="F433" s="6"/>
      <c r="G433" s="6" t="str">
        <f ca="1">OFFSET($E$2,,,COUNTIF(Jaco[Column4],"?*"))</f>
        <v>Goodfellow Corporation</v>
      </c>
    </row>
    <row r="434" spans="1:7" x14ac:dyDescent="0.25">
      <c r="A434" s="6" t="s">
        <v>1050</v>
      </c>
      <c r="B434" s="6" t="s">
        <v>1051</v>
      </c>
      <c r="C434" s="6">
        <f ca="1">IF(ISNUMBER(SEARCH(DropBox,Jaco[[#This Row],[Vendor Name]])),1,0)</f>
        <v>0</v>
      </c>
      <c r="D434" s="6">
        <f ca="1">IF(Jaco[[#This Row],[Column2]] = 1, SUM($C$2:C434),0)</f>
        <v>0</v>
      </c>
      <c r="E434" s="6" t="str">
        <f ca="1">IFERROR(INDEX(Jaco[Vendor Name],
MATCH(ROWS($E$2:E434),Jaco[Column3],0)
),"")</f>
        <v/>
      </c>
      <c r="F434" s="6"/>
      <c r="G434" s="6" t="str">
        <f ca="1">OFFSET($E$2,,,COUNTIF(Jaco[Column4],"?*"))</f>
        <v>Goodfellow Corporation</v>
      </c>
    </row>
    <row r="435" spans="1:7" x14ac:dyDescent="0.25">
      <c r="A435" s="6" t="s">
        <v>1052</v>
      </c>
      <c r="B435" s="6" t="s">
        <v>1053</v>
      </c>
      <c r="C435" s="6">
        <f ca="1">IF(ISNUMBER(SEARCH(DropBox,Jaco[[#This Row],[Vendor Name]])),1,0)</f>
        <v>0</v>
      </c>
      <c r="D435" s="6">
        <f ca="1">IF(Jaco[[#This Row],[Column2]] = 1, SUM($C$2:C435),0)</f>
        <v>0</v>
      </c>
      <c r="E435" s="6" t="str">
        <f ca="1">IFERROR(INDEX(Jaco[Vendor Name],
MATCH(ROWS($E$2:E435),Jaco[Column3],0)
),"")</f>
        <v/>
      </c>
      <c r="F435" s="6"/>
      <c r="G435" s="6" t="str">
        <f ca="1">OFFSET($E$2,,,COUNTIF(Jaco[Column4],"?*"))</f>
        <v>Goodfellow Corporation</v>
      </c>
    </row>
    <row r="436" spans="1:7" x14ac:dyDescent="0.25">
      <c r="A436" s="6" t="s">
        <v>1054</v>
      </c>
      <c r="B436" s="6" t="s">
        <v>1055</v>
      </c>
      <c r="C436" s="6">
        <f ca="1">IF(ISNUMBER(SEARCH(DropBox,Jaco[[#This Row],[Vendor Name]])),1,0)</f>
        <v>0</v>
      </c>
      <c r="D436" s="6">
        <f ca="1">IF(Jaco[[#This Row],[Column2]] = 1, SUM($C$2:C436),0)</f>
        <v>0</v>
      </c>
      <c r="E436" s="6" t="str">
        <f ca="1">IFERROR(INDEX(Jaco[Vendor Name],
MATCH(ROWS($E$2:E436),Jaco[Column3],0)
),"")</f>
        <v/>
      </c>
      <c r="F436" s="6"/>
      <c r="G436" s="6" t="str">
        <f ca="1">OFFSET($E$2,,,COUNTIF(Jaco[Column4],"?*"))</f>
        <v>Goodfellow Corporation</v>
      </c>
    </row>
    <row r="437" spans="1:7" x14ac:dyDescent="0.25">
      <c r="A437" s="6" t="s">
        <v>1056</v>
      </c>
      <c r="B437" s="6" t="s">
        <v>1057</v>
      </c>
      <c r="C437" s="6">
        <f ca="1">IF(ISNUMBER(SEARCH(DropBox,Jaco[[#This Row],[Vendor Name]])),1,0)</f>
        <v>0</v>
      </c>
      <c r="D437" s="6">
        <f ca="1">IF(Jaco[[#This Row],[Column2]] = 1, SUM($C$2:C437),0)</f>
        <v>0</v>
      </c>
      <c r="E437" s="6" t="str">
        <f ca="1">IFERROR(INDEX(Jaco[Vendor Name],
MATCH(ROWS($E$2:E437),Jaco[Column3],0)
),"")</f>
        <v/>
      </c>
      <c r="F437" s="6"/>
      <c r="G437" s="6" t="str">
        <f ca="1">OFFSET($E$2,,,COUNTIF(Jaco[Column4],"?*"))</f>
        <v>Goodfellow Corporation</v>
      </c>
    </row>
    <row r="438" spans="1:7" x14ac:dyDescent="0.25">
      <c r="A438" s="6" t="s">
        <v>1058</v>
      </c>
      <c r="B438" s="6" t="s">
        <v>1059</v>
      </c>
      <c r="C438" s="6">
        <f ca="1">IF(ISNUMBER(SEARCH(DropBox,Jaco[[#This Row],[Vendor Name]])),1,0)</f>
        <v>0</v>
      </c>
      <c r="D438" s="6">
        <f ca="1">IF(Jaco[[#This Row],[Column2]] = 1, SUM($C$2:C438),0)</f>
        <v>0</v>
      </c>
      <c r="E438" s="6" t="str">
        <f ca="1">IFERROR(INDEX(Jaco[Vendor Name],
MATCH(ROWS($E$2:E438),Jaco[Column3],0)
),"")</f>
        <v/>
      </c>
      <c r="F438" s="6"/>
      <c r="G438" s="6" t="str">
        <f ca="1">OFFSET($E$2,,,COUNTIF(Jaco[Column4],"?*"))</f>
        <v>Goodfellow Corporation</v>
      </c>
    </row>
    <row r="439" spans="1:7" x14ac:dyDescent="0.25">
      <c r="A439" s="6" t="s">
        <v>1060</v>
      </c>
      <c r="B439" s="6" t="s">
        <v>1061</v>
      </c>
      <c r="C439" s="6">
        <f ca="1">IF(ISNUMBER(SEARCH(DropBox,Jaco[[#This Row],[Vendor Name]])),1,0)</f>
        <v>0</v>
      </c>
      <c r="D439" s="6">
        <f ca="1">IF(Jaco[[#This Row],[Column2]] = 1, SUM($C$2:C439),0)</f>
        <v>0</v>
      </c>
      <c r="E439" s="6" t="str">
        <f ca="1">IFERROR(INDEX(Jaco[Vendor Name],
MATCH(ROWS($E$2:E439),Jaco[Column3],0)
),"")</f>
        <v/>
      </c>
      <c r="F439" s="6"/>
      <c r="G439" s="6" t="str">
        <f ca="1">OFFSET($E$2,,,COUNTIF(Jaco[Column4],"?*"))</f>
        <v>Goodfellow Corporation</v>
      </c>
    </row>
    <row r="440" spans="1:7" x14ac:dyDescent="0.25">
      <c r="A440" s="6" t="s">
        <v>1062</v>
      </c>
      <c r="B440" s="6" t="s">
        <v>1063</v>
      </c>
      <c r="C440" s="6">
        <f ca="1">IF(ISNUMBER(SEARCH(DropBox,Jaco[[#This Row],[Vendor Name]])),1,0)</f>
        <v>0</v>
      </c>
      <c r="D440" s="6">
        <f ca="1">IF(Jaco[[#This Row],[Column2]] = 1, SUM($C$2:C440),0)</f>
        <v>0</v>
      </c>
      <c r="E440" s="6" t="str">
        <f ca="1">IFERROR(INDEX(Jaco[Vendor Name],
MATCH(ROWS($E$2:E440),Jaco[Column3],0)
),"")</f>
        <v/>
      </c>
      <c r="F440" s="6"/>
      <c r="G440" s="6" t="str">
        <f ca="1">OFFSET($E$2,,,COUNTIF(Jaco[Column4],"?*"))</f>
        <v>Goodfellow Corporation</v>
      </c>
    </row>
    <row r="441" spans="1:7" x14ac:dyDescent="0.25">
      <c r="A441" s="6" t="s">
        <v>1064</v>
      </c>
      <c r="B441" s="6" t="s">
        <v>1065</v>
      </c>
      <c r="C441" s="6">
        <f ca="1">IF(ISNUMBER(SEARCH(DropBox,Jaco[[#This Row],[Vendor Name]])),1,0)</f>
        <v>0</v>
      </c>
      <c r="D441" s="6">
        <f ca="1">IF(Jaco[[#This Row],[Column2]] = 1, SUM($C$2:C441),0)</f>
        <v>0</v>
      </c>
      <c r="E441" s="6" t="str">
        <f ca="1">IFERROR(INDEX(Jaco[Vendor Name],
MATCH(ROWS($E$2:E441),Jaco[Column3],0)
),"")</f>
        <v/>
      </c>
      <c r="F441" s="6"/>
      <c r="G441" s="6" t="str">
        <f ca="1">OFFSET($E$2,,,COUNTIF(Jaco[Column4],"?*"))</f>
        <v>Goodfellow Corporation</v>
      </c>
    </row>
    <row r="442" spans="1:7" x14ac:dyDescent="0.25">
      <c r="A442" s="6" t="s">
        <v>1066</v>
      </c>
      <c r="B442" s="6" t="s">
        <v>1067</v>
      </c>
      <c r="C442" s="6">
        <f ca="1">IF(ISNUMBER(SEARCH(DropBox,Jaco[[#This Row],[Vendor Name]])),1,0)</f>
        <v>0</v>
      </c>
      <c r="D442" s="6">
        <f ca="1">IF(Jaco[[#This Row],[Column2]] = 1, SUM($C$2:C442),0)</f>
        <v>0</v>
      </c>
      <c r="E442" s="6" t="str">
        <f ca="1">IFERROR(INDEX(Jaco[Vendor Name],
MATCH(ROWS($E$2:E442),Jaco[Column3],0)
),"")</f>
        <v/>
      </c>
      <c r="F442" s="6"/>
      <c r="G442" s="6" t="str">
        <f ca="1">OFFSET($E$2,,,COUNTIF(Jaco[Column4],"?*"))</f>
        <v>Goodfellow Corporation</v>
      </c>
    </row>
    <row r="443" spans="1:7" x14ac:dyDescent="0.25">
      <c r="A443" s="6" t="s">
        <v>1068</v>
      </c>
      <c r="B443" s="6" t="s">
        <v>1069</v>
      </c>
      <c r="C443" s="6">
        <f ca="1">IF(ISNUMBER(SEARCH(DropBox,Jaco[[#This Row],[Vendor Name]])),1,0)</f>
        <v>0</v>
      </c>
      <c r="D443" s="6">
        <f ca="1">IF(Jaco[[#This Row],[Column2]] = 1, SUM($C$2:C443),0)</f>
        <v>0</v>
      </c>
      <c r="E443" s="6" t="str">
        <f ca="1">IFERROR(INDEX(Jaco[Vendor Name],
MATCH(ROWS($E$2:E443),Jaco[Column3],0)
),"")</f>
        <v/>
      </c>
      <c r="F443" s="6"/>
      <c r="G443" s="6" t="str">
        <f ca="1">OFFSET($E$2,,,COUNTIF(Jaco[Column4],"?*"))</f>
        <v>Goodfellow Corporation</v>
      </c>
    </row>
    <row r="444" spans="1:7" x14ac:dyDescent="0.25">
      <c r="A444" s="6" t="s">
        <v>1070</v>
      </c>
      <c r="B444" s="6" t="s">
        <v>1071</v>
      </c>
      <c r="C444" s="6">
        <f ca="1">IF(ISNUMBER(SEARCH(DropBox,Jaco[[#This Row],[Vendor Name]])),1,0)</f>
        <v>0</v>
      </c>
      <c r="D444" s="6">
        <f ca="1">IF(Jaco[[#This Row],[Column2]] = 1, SUM($C$2:C444),0)</f>
        <v>0</v>
      </c>
      <c r="E444" s="6" t="str">
        <f ca="1">IFERROR(INDEX(Jaco[Vendor Name],
MATCH(ROWS($E$2:E444),Jaco[Column3],0)
),"")</f>
        <v/>
      </c>
      <c r="F444" s="6"/>
      <c r="G444" s="6" t="str">
        <f ca="1">OFFSET($E$2,,,COUNTIF(Jaco[Column4],"?*"))</f>
        <v>Goodfellow Corporation</v>
      </c>
    </row>
    <row r="445" spans="1:7" x14ac:dyDescent="0.25">
      <c r="A445" s="6" t="s">
        <v>1072</v>
      </c>
      <c r="B445" s="6" t="s">
        <v>1073</v>
      </c>
      <c r="C445" s="6">
        <f ca="1">IF(ISNUMBER(SEARCH(DropBox,Jaco[[#This Row],[Vendor Name]])),1,0)</f>
        <v>0</v>
      </c>
      <c r="D445" s="6">
        <f ca="1">IF(Jaco[[#This Row],[Column2]] = 1, SUM($C$2:C445),0)</f>
        <v>0</v>
      </c>
      <c r="E445" s="6" t="str">
        <f ca="1">IFERROR(INDEX(Jaco[Vendor Name],
MATCH(ROWS($E$2:E445),Jaco[Column3],0)
),"")</f>
        <v/>
      </c>
      <c r="F445" s="6"/>
      <c r="G445" s="6" t="str">
        <f ca="1">OFFSET($E$2,,,COUNTIF(Jaco[Column4],"?*"))</f>
        <v>Goodfellow Corporation</v>
      </c>
    </row>
    <row r="446" spans="1:7" x14ac:dyDescent="0.25">
      <c r="A446" s="6" t="s">
        <v>1074</v>
      </c>
      <c r="B446" s="6" t="s">
        <v>1075</v>
      </c>
      <c r="C446" s="6">
        <f ca="1">IF(ISNUMBER(SEARCH(DropBox,Jaco[[#This Row],[Vendor Name]])),1,0)</f>
        <v>0</v>
      </c>
      <c r="D446" s="6">
        <f ca="1">IF(Jaco[[#This Row],[Column2]] = 1, SUM($C$2:C446),0)</f>
        <v>0</v>
      </c>
      <c r="E446" s="6" t="str">
        <f ca="1">IFERROR(INDEX(Jaco[Vendor Name],
MATCH(ROWS($E$2:E446),Jaco[Column3],0)
),"")</f>
        <v/>
      </c>
      <c r="F446" s="6"/>
      <c r="G446" s="6" t="str">
        <f ca="1">OFFSET($E$2,,,COUNTIF(Jaco[Column4],"?*"))</f>
        <v>Goodfellow Corporation</v>
      </c>
    </row>
    <row r="447" spans="1:7" x14ac:dyDescent="0.25">
      <c r="A447" s="6" t="s">
        <v>1076</v>
      </c>
      <c r="B447" s="6" t="s">
        <v>1077</v>
      </c>
      <c r="C447" s="6">
        <f ca="1">IF(ISNUMBER(SEARCH(DropBox,Jaco[[#This Row],[Vendor Name]])),1,0)</f>
        <v>0</v>
      </c>
      <c r="D447" s="6">
        <f ca="1">IF(Jaco[[#This Row],[Column2]] = 1, SUM($C$2:C447),0)</f>
        <v>0</v>
      </c>
      <c r="E447" s="6" t="str">
        <f ca="1">IFERROR(INDEX(Jaco[Vendor Name],
MATCH(ROWS($E$2:E447),Jaco[Column3],0)
),"")</f>
        <v/>
      </c>
      <c r="F447" s="6"/>
      <c r="G447" s="6" t="str">
        <f ca="1">OFFSET($E$2,,,COUNTIF(Jaco[Column4],"?*"))</f>
        <v>Goodfellow Corporation</v>
      </c>
    </row>
    <row r="448" spans="1:7" x14ac:dyDescent="0.25">
      <c r="A448" s="6" t="s">
        <v>1078</v>
      </c>
      <c r="B448" s="6" t="s">
        <v>1079</v>
      </c>
      <c r="C448" s="6">
        <f ca="1">IF(ISNUMBER(SEARCH(DropBox,Jaco[[#This Row],[Vendor Name]])),1,0)</f>
        <v>0</v>
      </c>
      <c r="D448" s="6">
        <f ca="1">IF(Jaco[[#This Row],[Column2]] = 1, SUM($C$2:C448),0)</f>
        <v>0</v>
      </c>
      <c r="E448" s="6" t="str">
        <f ca="1">IFERROR(INDEX(Jaco[Vendor Name],
MATCH(ROWS($E$2:E448),Jaco[Column3],0)
),"")</f>
        <v/>
      </c>
      <c r="F448" s="6"/>
      <c r="G448" s="6" t="str">
        <f ca="1">OFFSET($E$2,,,COUNTIF(Jaco[Column4],"?*"))</f>
        <v>Goodfellow Corporation</v>
      </c>
    </row>
    <row r="449" spans="1:7" x14ac:dyDescent="0.25">
      <c r="A449" s="6" t="s">
        <v>1080</v>
      </c>
      <c r="B449" s="6" t="s">
        <v>1081</v>
      </c>
      <c r="C449" s="6">
        <f ca="1">IF(ISNUMBER(SEARCH(DropBox,Jaco[[#This Row],[Vendor Name]])),1,0)</f>
        <v>0</v>
      </c>
      <c r="D449" s="6">
        <f ca="1">IF(Jaco[[#This Row],[Column2]] = 1, SUM($C$2:C449),0)</f>
        <v>0</v>
      </c>
      <c r="E449" s="6" t="str">
        <f ca="1">IFERROR(INDEX(Jaco[Vendor Name],
MATCH(ROWS($E$2:E449),Jaco[Column3],0)
),"")</f>
        <v/>
      </c>
      <c r="F449" s="6"/>
      <c r="G449" s="6" t="str">
        <f ca="1">OFFSET($E$2,,,COUNTIF(Jaco[Column4],"?*"))</f>
        <v>Goodfellow Corporation</v>
      </c>
    </row>
    <row r="450" spans="1:7" x14ac:dyDescent="0.25">
      <c r="A450" s="6" t="s">
        <v>1082</v>
      </c>
      <c r="B450" s="6" t="s">
        <v>1083</v>
      </c>
      <c r="C450" s="6">
        <f ca="1">IF(ISNUMBER(SEARCH(DropBox,Jaco[[#This Row],[Vendor Name]])),1,0)</f>
        <v>0</v>
      </c>
      <c r="D450" s="6">
        <f ca="1">IF(Jaco[[#This Row],[Column2]] = 1, SUM($C$2:C450),0)</f>
        <v>0</v>
      </c>
      <c r="E450" s="6" t="str">
        <f ca="1">IFERROR(INDEX(Jaco[Vendor Name],
MATCH(ROWS($E$2:E450),Jaco[Column3],0)
),"")</f>
        <v/>
      </c>
      <c r="F450" s="6"/>
      <c r="G450" s="6" t="str">
        <f ca="1">OFFSET($E$2,,,COUNTIF(Jaco[Column4],"?*"))</f>
        <v>Goodfellow Corporation</v>
      </c>
    </row>
    <row r="451" spans="1:7" x14ac:dyDescent="0.25">
      <c r="A451" s="6" t="s">
        <v>1084</v>
      </c>
      <c r="B451" s="6" t="s">
        <v>1085</v>
      </c>
      <c r="C451" s="6">
        <f ca="1">IF(ISNUMBER(SEARCH(DropBox,Jaco[[#This Row],[Vendor Name]])),1,0)</f>
        <v>0</v>
      </c>
      <c r="D451" s="6">
        <f ca="1">IF(Jaco[[#This Row],[Column2]] = 1, SUM($C$2:C451),0)</f>
        <v>0</v>
      </c>
      <c r="E451" s="6" t="str">
        <f ca="1">IFERROR(INDEX(Jaco[Vendor Name],
MATCH(ROWS($E$2:E451),Jaco[Column3],0)
),"")</f>
        <v/>
      </c>
      <c r="F451" s="6"/>
      <c r="G451" s="6" t="str">
        <f ca="1">OFFSET($E$2,,,COUNTIF(Jaco[Column4],"?*"))</f>
        <v>Goodfellow Corporation</v>
      </c>
    </row>
    <row r="452" spans="1:7" x14ac:dyDescent="0.25">
      <c r="A452" s="6" t="s">
        <v>1086</v>
      </c>
      <c r="B452" s="6" t="s">
        <v>1087</v>
      </c>
      <c r="C452" s="6">
        <f ca="1">IF(ISNUMBER(SEARCH(DropBox,Jaco[[#This Row],[Vendor Name]])),1,0)</f>
        <v>0</v>
      </c>
      <c r="D452" s="6">
        <f ca="1">IF(Jaco[[#This Row],[Column2]] = 1, SUM($C$2:C452),0)</f>
        <v>0</v>
      </c>
      <c r="E452" s="6" t="str">
        <f ca="1">IFERROR(INDEX(Jaco[Vendor Name],
MATCH(ROWS($E$2:E452),Jaco[Column3],0)
),"")</f>
        <v/>
      </c>
      <c r="F452" s="6"/>
      <c r="G452" s="6" t="str">
        <f ca="1">OFFSET($E$2,,,COUNTIF(Jaco[Column4],"?*"))</f>
        <v>Goodfellow Corporation</v>
      </c>
    </row>
    <row r="453" spans="1:7" x14ac:dyDescent="0.25">
      <c r="A453" s="6" t="s">
        <v>1088</v>
      </c>
      <c r="B453" s="6" t="s">
        <v>1089</v>
      </c>
      <c r="C453" s="6">
        <f ca="1">IF(ISNUMBER(SEARCH(DropBox,Jaco[[#This Row],[Vendor Name]])),1,0)</f>
        <v>0</v>
      </c>
      <c r="D453" s="6">
        <f ca="1">IF(Jaco[[#This Row],[Column2]] = 1, SUM($C$2:C453),0)</f>
        <v>0</v>
      </c>
      <c r="E453" s="6" t="str">
        <f ca="1">IFERROR(INDEX(Jaco[Vendor Name],
MATCH(ROWS($E$2:E453),Jaco[Column3],0)
),"")</f>
        <v/>
      </c>
      <c r="F453" s="6"/>
      <c r="G453" s="6" t="str">
        <f ca="1">OFFSET($E$2,,,COUNTIF(Jaco[Column4],"?*"))</f>
        <v>Goodfellow Corporation</v>
      </c>
    </row>
    <row r="454" spans="1:7" x14ac:dyDescent="0.25">
      <c r="A454" s="6" t="s">
        <v>1090</v>
      </c>
      <c r="B454" s="6" t="s">
        <v>1091</v>
      </c>
      <c r="C454" s="6">
        <f ca="1">IF(ISNUMBER(SEARCH(DropBox,Jaco[[#This Row],[Vendor Name]])),1,0)</f>
        <v>0</v>
      </c>
      <c r="D454" s="6">
        <f ca="1">IF(Jaco[[#This Row],[Column2]] = 1, SUM($C$2:C454),0)</f>
        <v>0</v>
      </c>
      <c r="E454" s="6" t="str">
        <f ca="1">IFERROR(INDEX(Jaco[Vendor Name],
MATCH(ROWS($E$2:E454),Jaco[Column3],0)
),"")</f>
        <v/>
      </c>
      <c r="F454" s="6"/>
      <c r="G454" s="6" t="str">
        <f ca="1">OFFSET($E$2,,,COUNTIF(Jaco[Column4],"?*"))</f>
        <v>Goodfellow Corporation</v>
      </c>
    </row>
    <row r="455" spans="1:7" x14ac:dyDescent="0.25">
      <c r="A455" s="6" t="s">
        <v>1092</v>
      </c>
      <c r="B455" s="6" t="s">
        <v>1093</v>
      </c>
      <c r="C455" s="6">
        <f ca="1">IF(ISNUMBER(SEARCH(DropBox,Jaco[[#This Row],[Vendor Name]])),1,0)</f>
        <v>0</v>
      </c>
      <c r="D455" s="6">
        <f ca="1">IF(Jaco[[#This Row],[Column2]] = 1, SUM($C$2:C455),0)</f>
        <v>0</v>
      </c>
      <c r="E455" s="6" t="str">
        <f ca="1">IFERROR(INDEX(Jaco[Vendor Name],
MATCH(ROWS($E$2:E455),Jaco[Column3],0)
),"")</f>
        <v/>
      </c>
      <c r="F455" s="6"/>
      <c r="G455" s="6" t="str">
        <f ca="1">OFFSET($E$2,,,COUNTIF(Jaco[Column4],"?*"))</f>
        <v>Goodfellow Corporation</v>
      </c>
    </row>
    <row r="456" spans="1:7" x14ac:dyDescent="0.25">
      <c r="A456" s="6" t="s">
        <v>1094</v>
      </c>
      <c r="B456" s="6" t="s">
        <v>1095</v>
      </c>
      <c r="C456" s="6">
        <f ca="1">IF(ISNUMBER(SEARCH(DropBox,Jaco[[#This Row],[Vendor Name]])),1,0)</f>
        <v>0</v>
      </c>
      <c r="D456" s="6">
        <f ca="1">IF(Jaco[[#This Row],[Column2]] = 1, SUM($C$2:C456),0)</f>
        <v>0</v>
      </c>
      <c r="E456" s="6" t="str">
        <f ca="1">IFERROR(INDEX(Jaco[Vendor Name],
MATCH(ROWS($E$2:E456),Jaco[Column3],0)
),"")</f>
        <v/>
      </c>
      <c r="F456" s="6"/>
      <c r="G456" s="6" t="str">
        <f ca="1">OFFSET($E$2,,,COUNTIF(Jaco[Column4],"?*"))</f>
        <v>Goodfellow Corporation</v>
      </c>
    </row>
    <row r="457" spans="1:7" x14ac:dyDescent="0.25">
      <c r="A457" s="6" t="s">
        <v>1096</v>
      </c>
      <c r="B457" s="6" t="s">
        <v>1097</v>
      </c>
      <c r="C457" s="6">
        <f ca="1">IF(ISNUMBER(SEARCH(DropBox,Jaco[[#This Row],[Vendor Name]])),1,0)</f>
        <v>0</v>
      </c>
      <c r="D457" s="6">
        <f ca="1">IF(Jaco[[#This Row],[Column2]] = 1, SUM($C$2:C457),0)</f>
        <v>0</v>
      </c>
      <c r="E457" s="6" t="str">
        <f ca="1">IFERROR(INDEX(Jaco[Vendor Name],
MATCH(ROWS($E$2:E457),Jaco[Column3],0)
),"")</f>
        <v/>
      </c>
      <c r="F457" s="6"/>
      <c r="G457" s="6" t="str">
        <f ca="1">OFFSET($E$2,,,COUNTIF(Jaco[Column4],"?*"))</f>
        <v>Goodfellow Corporation</v>
      </c>
    </row>
    <row r="458" spans="1:7" x14ac:dyDescent="0.25">
      <c r="A458" s="6" t="s">
        <v>1098</v>
      </c>
      <c r="B458" s="6" t="s">
        <v>1098</v>
      </c>
      <c r="C458" s="6">
        <f ca="1">IF(ISNUMBER(SEARCH(DropBox,Jaco[[#This Row],[Vendor Name]])),1,0)</f>
        <v>0</v>
      </c>
      <c r="D458" s="6">
        <f ca="1">IF(Jaco[[#This Row],[Column2]] = 1, SUM($C$2:C458),0)</f>
        <v>0</v>
      </c>
      <c r="E458" s="6" t="str">
        <f ca="1">IFERROR(INDEX(Jaco[Vendor Name],
MATCH(ROWS($E$2:E458),Jaco[Column3],0)
),"")</f>
        <v/>
      </c>
      <c r="F458" s="6"/>
      <c r="G458" s="6" t="str">
        <f ca="1">OFFSET($E$2,,,COUNTIF(Jaco[Column4],"?*"))</f>
        <v>Goodfellow Corporation</v>
      </c>
    </row>
    <row r="459" spans="1:7" x14ac:dyDescent="0.25">
      <c r="A459" s="6" t="s">
        <v>1099</v>
      </c>
      <c r="B459" s="6" t="s">
        <v>1100</v>
      </c>
      <c r="C459" s="6">
        <f ca="1">IF(ISNUMBER(SEARCH(DropBox,Jaco[[#This Row],[Vendor Name]])),1,0)</f>
        <v>0</v>
      </c>
      <c r="D459" s="6">
        <f ca="1">IF(Jaco[[#This Row],[Column2]] = 1, SUM($C$2:C459),0)</f>
        <v>0</v>
      </c>
      <c r="E459" s="6" t="str">
        <f ca="1">IFERROR(INDEX(Jaco[Vendor Name],
MATCH(ROWS($E$2:E459),Jaco[Column3],0)
),"")</f>
        <v/>
      </c>
      <c r="F459" s="6"/>
      <c r="G459" s="6" t="str">
        <f ca="1">OFFSET($E$2,,,COUNTIF(Jaco[Column4],"?*"))</f>
        <v>Goodfellow Corporation</v>
      </c>
    </row>
    <row r="460" spans="1:7" x14ac:dyDescent="0.25">
      <c r="A460" s="6" t="s">
        <v>1101</v>
      </c>
      <c r="B460" s="6" t="s">
        <v>1102</v>
      </c>
      <c r="C460" s="6">
        <f ca="1">IF(ISNUMBER(SEARCH(DropBox,Jaco[[#This Row],[Vendor Name]])),1,0)</f>
        <v>0</v>
      </c>
      <c r="D460" s="6">
        <f ca="1">IF(Jaco[[#This Row],[Column2]] = 1, SUM($C$2:C460),0)</f>
        <v>0</v>
      </c>
      <c r="E460" s="6" t="str">
        <f ca="1">IFERROR(INDEX(Jaco[Vendor Name],
MATCH(ROWS($E$2:E460),Jaco[Column3],0)
),"")</f>
        <v/>
      </c>
      <c r="F460" s="6"/>
      <c r="G460" s="6" t="str">
        <f ca="1">OFFSET($E$2,,,COUNTIF(Jaco[Column4],"?*"))</f>
        <v>Goodfellow Corporation</v>
      </c>
    </row>
    <row r="461" spans="1:7" x14ac:dyDescent="0.25">
      <c r="A461" s="6" t="s">
        <v>1103</v>
      </c>
      <c r="B461" s="6" t="s">
        <v>1104</v>
      </c>
      <c r="C461" s="6">
        <f ca="1">IF(ISNUMBER(SEARCH(DropBox,Jaco[[#This Row],[Vendor Name]])),1,0)</f>
        <v>0</v>
      </c>
      <c r="D461" s="6">
        <f ca="1">IF(Jaco[[#This Row],[Column2]] = 1, SUM($C$2:C461),0)</f>
        <v>0</v>
      </c>
      <c r="E461" s="6" t="str">
        <f ca="1">IFERROR(INDEX(Jaco[Vendor Name],
MATCH(ROWS($E$2:E461),Jaco[Column3],0)
),"")</f>
        <v/>
      </c>
      <c r="F461" s="6"/>
      <c r="G461" s="6" t="str">
        <f ca="1">OFFSET($E$2,,,COUNTIF(Jaco[Column4],"?*"))</f>
        <v>Goodfellow Corporation</v>
      </c>
    </row>
    <row r="462" spans="1:7" x14ac:dyDescent="0.25">
      <c r="A462" s="6" t="s">
        <v>1105</v>
      </c>
      <c r="B462" s="6" t="s">
        <v>1106</v>
      </c>
      <c r="C462" s="6">
        <f ca="1">IF(ISNUMBER(SEARCH(DropBox,Jaco[[#This Row],[Vendor Name]])),1,0)</f>
        <v>0</v>
      </c>
      <c r="D462" s="6">
        <f ca="1">IF(Jaco[[#This Row],[Column2]] = 1, SUM($C$2:C462),0)</f>
        <v>0</v>
      </c>
      <c r="E462" s="6" t="str">
        <f ca="1">IFERROR(INDEX(Jaco[Vendor Name],
MATCH(ROWS($E$2:E462),Jaco[Column3],0)
),"")</f>
        <v/>
      </c>
      <c r="F462" s="6"/>
      <c r="G462" s="6" t="str">
        <f ca="1">OFFSET($E$2,,,COUNTIF(Jaco[Column4],"?*"))</f>
        <v>Goodfellow Corporation</v>
      </c>
    </row>
    <row r="463" spans="1:7" x14ac:dyDescent="0.25">
      <c r="A463" s="6" t="s">
        <v>1107</v>
      </c>
      <c r="B463" s="6" t="s">
        <v>1108</v>
      </c>
      <c r="C463" s="6">
        <f ca="1">IF(ISNUMBER(SEARCH(DropBox,Jaco[[#This Row],[Vendor Name]])),1,0)</f>
        <v>0</v>
      </c>
      <c r="D463" s="6">
        <f ca="1">IF(Jaco[[#This Row],[Column2]] = 1, SUM($C$2:C463),0)</f>
        <v>0</v>
      </c>
      <c r="E463" s="6" t="str">
        <f ca="1">IFERROR(INDEX(Jaco[Vendor Name],
MATCH(ROWS($E$2:E463),Jaco[Column3],0)
),"")</f>
        <v/>
      </c>
      <c r="F463" s="6"/>
      <c r="G463" s="6" t="str">
        <f ca="1">OFFSET($E$2,,,COUNTIF(Jaco[Column4],"?*"))</f>
        <v>Goodfellow Corporation</v>
      </c>
    </row>
    <row r="464" spans="1:7" x14ac:dyDescent="0.25">
      <c r="A464" s="6" t="s">
        <v>1109</v>
      </c>
      <c r="B464" s="6" t="s">
        <v>1110</v>
      </c>
      <c r="C464" s="6">
        <f ca="1">IF(ISNUMBER(SEARCH(DropBox,Jaco[[#This Row],[Vendor Name]])),1,0)</f>
        <v>0</v>
      </c>
      <c r="D464" s="6">
        <f ca="1">IF(Jaco[[#This Row],[Column2]] = 1, SUM($C$2:C464),0)</f>
        <v>0</v>
      </c>
      <c r="E464" s="6" t="str">
        <f ca="1">IFERROR(INDEX(Jaco[Vendor Name],
MATCH(ROWS($E$2:E464),Jaco[Column3],0)
),"")</f>
        <v/>
      </c>
      <c r="F464" s="6"/>
      <c r="G464" s="6" t="str">
        <f ca="1">OFFSET($E$2,,,COUNTIF(Jaco[Column4],"?*"))</f>
        <v>Goodfellow Corporation</v>
      </c>
    </row>
    <row r="465" spans="1:7" x14ac:dyDescent="0.25">
      <c r="A465" s="6" t="s">
        <v>1111</v>
      </c>
      <c r="B465" s="6" t="s">
        <v>1112</v>
      </c>
      <c r="C465" s="6">
        <f ca="1">IF(ISNUMBER(SEARCH(DropBox,Jaco[[#This Row],[Vendor Name]])),1,0)</f>
        <v>0</v>
      </c>
      <c r="D465" s="6">
        <f ca="1">IF(Jaco[[#This Row],[Column2]] = 1, SUM($C$2:C465),0)</f>
        <v>0</v>
      </c>
      <c r="E465" s="6" t="str">
        <f ca="1">IFERROR(INDEX(Jaco[Vendor Name],
MATCH(ROWS($E$2:E465),Jaco[Column3],0)
),"")</f>
        <v/>
      </c>
      <c r="F465" s="6"/>
      <c r="G465" s="6" t="str">
        <f ca="1">OFFSET($E$2,,,COUNTIF(Jaco[Column4],"?*"))</f>
        <v>Goodfellow Corporation</v>
      </c>
    </row>
    <row r="466" spans="1:7" x14ac:dyDescent="0.25">
      <c r="A466" s="6" t="s">
        <v>1113</v>
      </c>
      <c r="B466" s="6" t="s">
        <v>1114</v>
      </c>
      <c r="C466" s="6">
        <f ca="1">IF(ISNUMBER(SEARCH(DropBox,Jaco[[#This Row],[Vendor Name]])),1,0)</f>
        <v>0</v>
      </c>
      <c r="D466" s="6">
        <f ca="1">IF(Jaco[[#This Row],[Column2]] = 1, SUM($C$2:C466),0)</f>
        <v>0</v>
      </c>
      <c r="E466" s="6" t="str">
        <f ca="1">IFERROR(INDEX(Jaco[Vendor Name],
MATCH(ROWS($E$2:E466),Jaco[Column3],0)
),"")</f>
        <v/>
      </c>
      <c r="F466" s="6"/>
      <c r="G466" s="6" t="str">
        <f ca="1">OFFSET($E$2,,,COUNTIF(Jaco[Column4],"?*"))</f>
        <v>Goodfellow Corporation</v>
      </c>
    </row>
    <row r="467" spans="1:7" x14ac:dyDescent="0.25">
      <c r="A467" s="6" t="s">
        <v>1115</v>
      </c>
      <c r="B467" s="6" t="s">
        <v>1116</v>
      </c>
      <c r="C467" s="6">
        <f ca="1">IF(ISNUMBER(SEARCH(DropBox,Jaco[[#This Row],[Vendor Name]])),1,0)</f>
        <v>0</v>
      </c>
      <c r="D467" s="6">
        <f ca="1">IF(Jaco[[#This Row],[Column2]] = 1, SUM($C$2:C467),0)</f>
        <v>0</v>
      </c>
      <c r="E467" s="6" t="str">
        <f ca="1">IFERROR(INDEX(Jaco[Vendor Name],
MATCH(ROWS($E$2:E467),Jaco[Column3],0)
),"")</f>
        <v/>
      </c>
      <c r="F467" s="6"/>
      <c r="G467" s="6" t="str">
        <f ca="1">OFFSET($E$2,,,COUNTIF(Jaco[Column4],"?*"))</f>
        <v>Goodfellow Corporation</v>
      </c>
    </row>
    <row r="468" spans="1:7" x14ac:dyDescent="0.25">
      <c r="A468" s="6" t="s">
        <v>1117</v>
      </c>
      <c r="B468" s="6" t="s">
        <v>1117</v>
      </c>
      <c r="C468" s="6">
        <f ca="1">IF(ISNUMBER(SEARCH(DropBox,Jaco[[#This Row],[Vendor Name]])),1,0)</f>
        <v>0</v>
      </c>
      <c r="D468" s="6">
        <f ca="1">IF(Jaco[[#This Row],[Column2]] = 1, SUM($C$2:C468),0)</f>
        <v>0</v>
      </c>
      <c r="E468" s="6" t="str">
        <f ca="1">IFERROR(INDEX(Jaco[Vendor Name],
MATCH(ROWS($E$2:E468),Jaco[Column3],0)
),"")</f>
        <v/>
      </c>
      <c r="F468" s="6"/>
      <c r="G468" s="6" t="str">
        <f ca="1">OFFSET($E$2,,,COUNTIF(Jaco[Column4],"?*"))</f>
        <v>Goodfellow Corporation</v>
      </c>
    </row>
    <row r="469" spans="1:7" x14ac:dyDescent="0.25">
      <c r="A469" s="6" t="s">
        <v>1118</v>
      </c>
      <c r="B469" s="6" t="s">
        <v>1118</v>
      </c>
      <c r="C469" s="6">
        <f ca="1">IF(ISNUMBER(SEARCH(DropBox,Jaco[[#This Row],[Vendor Name]])),1,0)</f>
        <v>0</v>
      </c>
      <c r="D469" s="6">
        <f ca="1">IF(Jaco[[#This Row],[Column2]] = 1, SUM($C$2:C469),0)</f>
        <v>0</v>
      </c>
      <c r="E469" s="6" t="str">
        <f ca="1">IFERROR(INDEX(Jaco[Vendor Name],
MATCH(ROWS($E$2:E469),Jaco[Column3],0)
),"")</f>
        <v/>
      </c>
      <c r="F469" s="6"/>
      <c r="G469" s="6" t="str">
        <f ca="1">OFFSET($E$2,,,COUNTIF(Jaco[Column4],"?*"))</f>
        <v>Goodfellow Corporation</v>
      </c>
    </row>
    <row r="470" spans="1:7" x14ac:dyDescent="0.25">
      <c r="A470" s="6" t="s">
        <v>1119</v>
      </c>
      <c r="B470" s="6" t="s">
        <v>1120</v>
      </c>
      <c r="C470" s="6">
        <f ca="1">IF(ISNUMBER(SEARCH(DropBox,Jaco[[#This Row],[Vendor Name]])),1,0)</f>
        <v>0</v>
      </c>
      <c r="D470" s="6">
        <f ca="1">IF(Jaco[[#This Row],[Column2]] = 1, SUM($C$2:C470),0)</f>
        <v>0</v>
      </c>
      <c r="E470" s="6" t="str">
        <f ca="1">IFERROR(INDEX(Jaco[Vendor Name],
MATCH(ROWS($E$2:E470),Jaco[Column3],0)
),"")</f>
        <v/>
      </c>
      <c r="F470" s="6"/>
      <c r="G470" s="6" t="str">
        <f ca="1">OFFSET($E$2,,,COUNTIF(Jaco[Column4],"?*"))</f>
        <v>Goodfellow Corporation</v>
      </c>
    </row>
    <row r="471" spans="1:7" x14ac:dyDescent="0.25">
      <c r="A471" s="6" t="s">
        <v>1121</v>
      </c>
      <c r="B471" s="6" t="s">
        <v>1122</v>
      </c>
      <c r="C471" s="6">
        <f ca="1">IF(ISNUMBER(SEARCH(DropBox,Jaco[[#This Row],[Vendor Name]])),1,0)</f>
        <v>0</v>
      </c>
      <c r="D471" s="6">
        <f ca="1">IF(Jaco[[#This Row],[Column2]] = 1, SUM($C$2:C471),0)</f>
        <v>0</v>
      </c>
      <c r="E471" s="6" t="str">
        <f ca="1">IFERROR(INDEX(Jaco[Vendor Name],
MATCH(ROWS($E$2:E471),Jaco[Column3],0)
),"")</f>
        <v/>
      </c>
      <c r="F471" s="6"/>
      <c r="G471" s="6" t="str">
        <f ca="1">OFFSET($E$2,,,COUNTIF(Jaco[Column4],"?*"))</f>
        <v>Goodfellow Corporation</v>
      </c>
    </row>
    <row r="472" spans="1:7" x14ac:dyDescent="0.25">
      <c r="A472" s="6" t="s">
        <v>1123</v>
      </c>
      <c r="B472" s="6" t="s">
        <v>1124</v>
      </c>
      <c r="C472" s="6">
        <f ca="1">IF(ISNUMBER(SEARCH(DropBox,Jaco[[#This Row],[Vendor Name]])),1,0)</f>
        <v>0</v>
      </c>
      <c r="D472" s="6">
        <f ca="1">IF(Jaco[[#This Row],[Column2]] = 1, SUM($C$2:C472),0)</f>
        <v>0</v>
      </c>
      <c r="E472" s="6" t="str">
        <f ca="1">IFERROR(INDEX(Jaco[Vendor Name],
MATCH(ROWS($E$2:E472),Jaco[Column3],0)
),"")</f>
        <v/>
      </c>
      <c r="F472" s="6"/>
      <c r="G472" s="6" t="str">
        <f ca="1">OFFSET($E$2,,,COUNTIF(Jaco[Column4],"?*"))</f>
        <v>Goodfellow Corporation</v>
      </c>
    </row>
    <row r="473" spans="1:7" x14ac:dyDescent="0.25">
      <c r="A473" s="6" t="s">
        <v>1125</v>
      </c>
      <c r="B473" s="6" t="s">
        <v>1126</v>
      </c>
      <c r="C473" s="6">
        <f ca="1">IF(ISNUMBER(SEARCH(DropBox,Jaco[[#This Row],[Vendor Name]])),1,0)</f>
        <v>0</v>
      </c>
      <c r="D473" s="6">
        <f ca="1">IF(Jaco[[#This Row],[Column2]] = 1, SUM($C$2:C473),0)</f>
        <v>0</v>
      </c>
      <c r="E473" s="6" t="str">
        <f ca="1">IFERROR(INDEX(Jaco[Vendor Name],
MATCH(ROWS($E$2:E473),Jaco[Column3],0)
),"")</f>
        <v/>
      </c>
      <c r="F473" s="6"/>
      <c r="G473" s="6" t="str">
        <f ca="1">OFFSET($E$2,,,COUNTIF(Jaco[Column4],"?*"))</f>
        <v>Goodfellow Corporation</v>
      </c>
    </row>
    <row r="474" spans="1:7" x14ac:dyDescent="0.25">
      <c r="A474" s="6" t="s">
        <v>1127</v>
      </c>
      <c r="B474" s="6" t="s">
        <v>1128</v>
      </c>
      <c r="C474" s="6">
        <f ca="1">IF(ISNUMBER(SEARCH(DropBox,Jaco[[#This Row],[Vendor Name]])),1,0)</f>
        <v>0</v>
      </c>
      <c r="D474" s="6">
        <f ca="1">IF(Jaco[[#This Row],[Column2]] = 1, SUM($C$2:C474),0)</f>
        <v>0</v>
      </c>
      <c r="E474" s="6" t="str">
        <f ca="1">IFERROR(INDEX(Jaco[Vendor Name],
MATCH(ROWS($E$2:E474),Jaco[Column3],0)
),"")</f>
        <v/>
      </c>
      <c r="F474" s="6"/>
      <c r="G474" s="6" t="str">
        <f ca="1">OFFSET($E$2,,,COUNTIF(Jaco[Column4],"?*"))</f>
        <v>Goodfellow Corporation</v>
      </c>
    </row>
    <row r="475" spans="1:7" x14ac:dyDescent="0.25">
      <c r="A475" s="6" t="s">
        <v>1129</v>
      </c>
      <c r="B475" s="6" t="s">
        <v>1129</v>
      </c>
      <c r="C475" s="6">
        <f ca="1">IF(ISNUMBER(SEARCH(DropBox,Jaco[[#This Row],[Vendor Name]])),1,0)</f>
        <v>0</v>
      </c>
      <c r="D475" s="6">
        <f ca="1">IF(Jaco[[#This Row],[Column2]] = 1, SUM($C$2:C475),0)</f>
        <v>0</v>
      </c>
      <c r="E475" s="6" t="str">
        <f ca="1">IFERROR(INDEX(Jaco[Vendor Name],
MATCH(ROWS($E$2:E475),Jaco[Column3],0)
),"")</f>
        <v/>
      </c>
      <c r="F475" s="6"/>
      <c r="G475" s="6" t="str">
        <f ca="1">OFFSET($E$2,,,COUNTIF(Jaco[Column4],"?*"))</f>
        <v>Goodfellow Corporation</v>
      </c>
    </row>
    <row r="476" spans="1:7" x14ac:dyDescent="0.25">
      <c r="A476" s="6" t="s">
        <v>1130</v>
      </c>
      <c r="B476" s="6" t="s">
        <v>1131</v>
      </c>
      <c r="C476" s="6">
        <f ca="1">IF(ISNUMBER(SEARCH(DropBox,Jaco[[#This Row],[Vendor Name]])),1,0)</f>
        <v>0</v>
      </c>
      <c r="D476" s="6">
        <f ca="1">IF(Jaco[[#This Row],[Column2]] = 1, SUM($C$2:C476),0)</f>
        <v>0</v>
      </c>
      <c r="E476" s="6" t="str">
        <f ca="1">IFERROR(INDEX(Jaco[Vendor Name],
MATCH(ROWS($E$2:E476),Jaco[Column3],0)
),"")</f>
        <v/>
      </c>
      <c r="F476" s="6"/>
      <c r="G476" s="6" t="str">
        <f ca="1">OFFSET($E$2,,,COUNTIF(Jaco[Column4],"?*"))</f>
        <v>Goodfellow Corporation</v>
      </c>
    </row>
    <row r="477" spans="1:7" x14ac:dyDescent="0.25">
      <c r="A477" s="6" t="s">
        <v>1132</v>
      </c>
      <c r="B477" s="6" t="s">
        <v>1133</v>
      </c>
      <c r="C477" s="6">
        <f ca="1">IF(ISNUMBER(SEARCH(DropBox,Jaco[[#This Row],[Vendor Name]])),1,0)</f>
        <v>0</v>
      </c>
      <c r="D477" s="6">
        <f ca="1">IF(Jaco[[#This Row],[Column2]] = 1, SUM($C$2:C477),0)</f>
        <v>0</v>
      </c>
      <c r="E477" s="6" t="str">
        <f ca="1">IFERROR(INDEX(Jaco[Vendor Name],
MATCH(ROWS($E$2:E477),Jaco[Column3],0)
),"")</f>
        <v/>
      </c>
      <c r="F477" s="6"/>
      <c r="G477" s="6" t="str">
        <f ca="1">OFFSET($E$2,,,COUNTIF(Jaco[Column4],"?*"))</f>
        <v>Goodfellow Corporation</v>
      </c>
    </row>
    <row r="478" spans="1:7" x14ac:dyDescent="0.25">
      <c r="A478" s="6" t="s">
        <v>1134</v>
      </c>
      <c r="B478" s="6" t="s">
        <v>1135</v>
      </c>
      <c r="C478" s="6">
        <f ca="1">IF(ISNUMBER(SEARCH(DropBox,Jaco[[#This Row],[Vendor Name]])),1,0)</f>
        <v>0</v>
      </c>
      <c r="D478" s="6">
        <f ca="1">IF(Jaco[[#This Row],[Column2]] = 1, SUM($C$2:C478),0)</f>
        <v>0</v>
      </c>
      <c r="E478" s="6" t="str">
        <f ca="1">IFERROR(INDEX(Jaco[Vendor Name],
MATCH(ROWS($E$2:E478),Jaco[Column3],0)
),"")</f>
        <v/>
      </c>
      <c r="F478" s="6"/>
      <c r="G478" s="6" t="str">
        <f ca="1">OFFSET($E$2,,,COUNTIF(Jaco[Column4],"?*"))</f>
        <v>Goodfellow Corporation</v>
      </c>
    </row>
    <row r="479" spans="1:7" x14ac:dyDescent="0.25">
      <c r="A479" s="6" t="s">
        <v>1136</v>
      </c>
      <c r="B479" s="6" t="s">
        <v>1137</v>
      </c>
      <c r="C479" s="6">
        <f ca="1">IF(ISNUMBER(SEARCH(DropBox,Jaco[[#This Row],[Vendor Name]])),1,0)</f>
        <v>0</v>
      </c>
      <c r="D479" s="6">
        <f ca="1">IF(Jaco[[#This Row],[Column2]] = 1, SUM($C$2:C479),0)</f>
        <v>0</v>
      </c>
      <c r="E479" s="6" t="str">
        <f ca="1">IFERROR(INDEX(Jaco[Vendor Name],
MATCH(ROWS($E$2:E479),Jaco[Column3],0)
),"")</f>
        <v/>
      </c>
      <c r="F479" s="6"/>
      <c r="G479" s="6" t="str">
        <f ca="1">OFFSET($E$2,,,COUNTIF(Jaco[Column4],"?*"))</f>
        <v>Goodfellow Corporation</v>
      </c>
    </row>
    <row r="480" spans="1:7" x14ac:dyDescent="0.25">
      <c r="A480" s="6" t="s">
        <v>1138</v>
      </c>
      <c r="B480" s="6" t="s">
        <v>1139</v>
      </c>
      <c r="C480" s="6">
        <f ca="1">IF(ISNUMBER(SEARCH(DropBox,Jaco[[#This Row],[Vendor Name]])),1,0)</f>
        <v>0</v>
      </c>
      <c r="D480" s="6">
        <f ca="1">IF(Jaco[[#This Row],[Column2]] = 1, SUM($C$2:C480),0)</f>
        <v>0</v>
      </c>
      <c r="E480" s="6" t="str">
        <f ca="1">IFERROR(INDEX(Jaco[Vendor Name],
MATCH(ROWS($E$2:E480),Jaco[Column3],0)
),"")</f>
        <v/>
      </c>
      <c r="F480" s="6"/>
      <c r="G480" s="6" t="str">
        <f ca="1">OFFSET($E$2,,,COUNTIF(Jaco[Column4],"?*"))</f>
        <v>Goodfellow Corporation</v>
      </c>
    </row>
    <row r="481" spans="1:7" x14ac:dyDescent="0.25">
      <c r="A481" s="6" t="s">
        <v>1140</v>
      </c>
      <c r="B481" s="6" t="s">
        <v>1141</v>
      </c>
      <c r="C481" s="6">
        <f ca="1">IF(ISNUMBER(SEARCH(DropBox,Jaco[[#This Row],[Vendor Name]])),1,0)</f>
        <v>0</v>
      </c>
      <c r="D481" s="6">
        <f ca="1">IF(Jaco[[#This Row],[Column2]] = 1, SUM($C$2:C481),0)</f>
        <v>0</v>
      </c>
      <c r="E481" s="6" t="str">
        <f ca="1">IFERROR(INDEX(Jaco[Vendor Name],
MATCH(ROWS($E$2:E481),Jaco[Column3],0)
),"")</f>
        <v/>
      </c>
      <c r="F481" s="6"/>
      <c r="G481" s="6" t="str">
        <f ca="1">OFFSET($E$2,,,COUNTIF(Jaco[Column4],"?*"))</f>
        <v>Goodfellow Corporation</v>
      </c>
    </row>
    <row r="482" spans="1:7" x14ac:dyDescent="0.25">
      <c r="A482" s="6" t="s">
        <v>1142</v>
      </c>
      <c r="B482" s="6" t="s">
        <v>1143</v>
      </c>
      <c r="C482" s="6">
        <f ca="1">IF(ISNUMBER(SEARCH(DropBox,Jaco[[#This Row],[Vendor Name]])),1,0)</f>
        <v>0</v>
      </c>
      <c r="D482" s="6">
        <f ca="1">IF(Jaco[[#This Row],[Column2]] = 1, SUM($C$2:C482),0)</f>
        <v>0</v>
      </c>
      <c r="E482" s="6" t="str">
        <f ca="1">IFERROR(INDEX(Jaco[Vendor Name],
MATCH(ROWS($E$2:E482),Jaco[Column3],0)
),"")</f>
        <v/>
      </c>
      <c r="F482" s="6"/>
      <c r="G482" s="6" t="str">
        <f ca="1">OFFSET($E$2,,,COUNTIF(Jaco[Column4],"?*"))</f>
        <v>Goodfellow Corporation</v>
      </c>
    </row>
    <row r="483" spans="1:7" x14ac:dyDescent="0.25">
      <c r="A483" s="6" t="s">
        <v>1144</v>
      </c>
      <c r="B483" s="6" t="s">
        <v>1145</v>
      </c>
      <c r="C483" s="6">
        <f ca="1">IF(ISNUMBER(SEARCH(DropBox,Jaco[[#This Row],[Vendor Name]])),1,0)</f>
        <v>0</v>
      </c>
      <c r="D483" s="6">
        <f ca="1">IF(Jaco[[#This Row],[Column2]] = 1, SUM($C$2:C483),0)</f>
        <v>0</v>
      </c>
      <c r="E483" s="6" t="str">
        <f ca="1">IFERROR(INDEX(Jaco[Vendor Name],
MATCH(ROWS($E$2:E483),Jaco[Column3],0)
),"")</f>
        <v/>
      </c>
      <c r="F483" s="6"/>
      <c r="G483" s="6" t="str">
        <f ca="1">OFFSET($E$2,,,COUNTIF(Jaco[Column4],"?*"))</f>
        <v>Goodfellow Corporation</v>
      </c>
    </row>
    <row r="484" spans="1:7" x14ac:dyDescent="0.25">
      <c r="A484" s="6" t="s">
        <v>1146</v>
      </c>
      <c r="B484" s="6" t="s">
        <v>1147</v>
      </c>
      <c r="C484" s="6">
        <f ca="1">IF(ISNUMBER(SEARCH(DropBox,Jaco[[#This Row],[Vendor Name]])),1,0)</f>
        <v>0</v>
      </c>
      <c r="D484" s="6">
        <f ca="1">IF(Jaco[[#This Row],[Column2]] = 1, SUM($C$2:C484),0)</f>
        <v>0</v>
      </c>
      <c r="E484" s="6" t="str">
        <f ca="1">IFERROR(INDEX(Jaco[Vendor Name],
MATCH(ROWS($E$2:E484),Jaco[Column3],0)
),"")</f>
        <v/>
      </c>
      <c r="F484" s="6"/>
      <c r="G484" s="6" t="str">
        <f ca="1">OFFSET($E$2,,,COUNTIF(Jaco[Column4],"?*"))</f>
        <v>Goodfellow Corporation</v>
      </c>
    </row>
    <row r="485" spans="1:7" x14ac:dyDescent="0.25">
      <c r="A485" s="6" t="s">
        <v>1148</v>
      </c>
      <c r="B485" s="6" t="s">
        <v>1149</v>
      </c>
      <c r="C485" s="6">
        <f ca="1">IF(ISNUMBER(SEARCH(DropBox,Jaco[[#This Row],[Vendor Name]])),1,0)</f>
        <v>0</v>
      </c>
      <c r="D485" s="6">
        <f ca="1">IF(Jaco[[#This Row],[Column2]] = 1, SUM($C$2:C485),0)</f>
        <v>0</v>
      </c>
      <c r="E485" s="6" t="str">
        <f ca="1">IFERROR(INDEX(Jaco[Vendor Name],
MATCH(ROWS($E$2:E485),Jaco[Column3],0)
),"")</f>
        <v/>
      </c>
      <c r="F485" s="6"/>
      <c r="G485" s="6" t="str">
        <f ca="1">OFFSET($E$2,,,COUNTIF(Jaco[Column4],"?*"))</f>
        <v>Goodfellow Corporation</v>
      </c>
    </row>
    <row r="486" spans="1:7" x14ac:dyDescent="0.25">
      <c r="A486" s="6" t="s">
        <v>1150</v>
      </c>
      <c r="B486" s="6" t="s">
        <v>1151</v>
      </c>
      <c r="C486" s="6">
        <f ca="1">IF(ISNUMBER(SEARCH(DropBox,Jaco[[#This Row],[Vendor Name]])),1,0)</f>
        <v>0</v>
      </c>
      <c r="D486" s="6">
        <f ca="1">IF(Jaco[[#This Row],[Column2]] = 1, SUM($C$2:C486),0)</f>
        <v>0</v>
      </c>
      <c r="E486" s="6" t="str">
        <f ca="1">IFERROR(INDEX(Jaco[Vendor Name],
MATCH(ROWS($E$2:E486),Jaco[Column3],0)
),"")</f>
        <v/>
      </c>
      <c r="F486" s="6"/>
      <c r="G486" s="6" t="str">
        <f ca="1">OFFSET($E$2,,,COUNTIF(Jaco[Column4],"?*"))</f>
        <v>Goodfellow Corporation</v>
      </c>
    </row>
    <row r="487" spans="1:7" x14ac:dyDescent="0.25">
      <c r="A487" s="6" t="s">
        <v>1152</v>
      </c>
      <c r="B487" s="6" t="s">
        <v>1153</v>
      </c>
      <c r="C487" s="6">
        <f ca="1">IF(ISNUMBER(SEARCH(DropBox,Jaco[[#This Row],[Vendor Name]])),1,0)</f>
        <v>0</v>
      </c>
      <c r="D487" s="6">
        <f ca="1">IF(Jaco[[#This Row],[Column2]] = 1, SUM($C$2:C487),0)</f>
        <v>0</v>
      </c>
      <c r="E487" s="6" t="str">
        <f ca="1">IFERROR(INDEX(Jaco[Vendor Name],
MATCH(ROWS($E$2:E487),Jaco[Column3],0)
),"")</f>
        <v/>
      </c>
      <c r="F487" s="6"/>
      <c r="G487" s="6" t="str">
        <f ca="1">OFFSET($E$2,,,COUNTIF(Jaco[Column4],"?*"))</f>
        <v>Goodfellow Corporation</v>
      </c>
    </row>
    <row r="488" spans="1:7" x14ac:dyDescent="0.25">
      <c r="A488" s="6" t="s">
        <v>1154</v>
      </c>
      <c r="B488" s="6" t="s">
        <v>1155</v>
      </c>
      <c r="C488" s="6">
        <f ca="1">IF(ISNUMBER(SEARCH(DropBox,Jaco[[#This Row],[Vendor Name]])),1,0)</f>
        <v>0</v>
      </c>
      <c r="D488" s="6">
        <f ca="1">IF(Jaco[[#This Row],[Column2]] = 1, SUM($C$2:C488),0)</f>
        <v>0</v>
      </c>
      <c r="E488" s="6" t="str">
        <f ca="1">IFERROR(INDEX(Jaco[Vendor Name],
MATCH(ROWS($E$2:E488),Jaco[Column3],0)
),"")</f>
        <v/>
      </c>
      <c r="F488" s="6"/>
      <c r="G488" s="6" t="str">
        <f ca="1">OFFSET($E$2,,,COUNTIF(Jaco[Column4],"?*"))</f>
        <v>Goodfellow Corporation</v>
      </c>
    </row>
    <row r="489" spans="1:7" x14ac:dyDescent="0.25">
      <c r="A489" s="6" t="s">
        <v>1156</v>
      </c>
      <c r="B489" s="6" t="s">
        <v>1157</v>
      </c>
      <c r="C489" s="6">
        <f ca="1">IF(ISNUMBER(SEARCH(DropBox,Jaco[[#This Row],[Vendor Name]])),1,0)</f>
        <v>0</v>
      </c>
      <c r="D489" s="6">
        <f ca="1">IF(Jaco[[#This Row],[Column2]] = 1, SUM($C$2:C489),0)</f>
        <v>0</v>
      </c>
      <c r="E489" s="6" t="str">
        <f ca="1">IFERROR(INDEX(Jaco[Vendor Name],
MATCH(ROWS($E$2:E489),Jaco[Column3],0)
),"")</f>
        <v/>
      </c>
      <c r="F489" s="6"/>
      <c r="G489" s="6" t="str">
        <f ca="1">OFFSET($E$2,,,COUNTIF(Jaco[Column4],"?*"))</f>
        <v>Goodfellow Corporation</v>
      </c>
    </row>
    <row r="490" spans="1:7" x14ac:dyDescent="0.25">
      <c r="A490" s="6" t="s">
        <v>1158</v>
      </c>
      <c r="B490" s="6" t="s">
        <v>1158</v>
      </c>
      <c r="C490" s="6">
        <f ca="1">IF(ISNUMBER(SEARCH(DropBox,Jaco[[#This Row],[Vendor Name]])),1,0)</f>
        <v>0</v>
      </c>
      <c r="D490" s="6">
        <f ca="1">IF(Jaco[[#This Row],[Column2]] = 1, SUM($C$2:C490),0)</f>
        <v>0</v>
      </c>
      <c r="E490" s="6" t="str">
        <f ca="1">IFERROR(INDEX(Jaco[Vendor Name],
MATCH(ROWS($E$2:E490),Jaco[Column3],0)
),"")</f>
        <v/>
      </c>
      <c r="F490" s="6"/>
      <c r="G490" s="6" t="str">
        <f ca="1">OFFSET($E$2,,,COUNTIF(Jaco[Column4],"?*"))</f>
        <v>Goodfellow Corporation</v>
      </c>
    </row>
    <row r="491" spans="1:7" x14ac:dyDescent="0.25">
      <c r="A491" s="6" t="s">
        <v>1159</v>
      </c>
      <c r="B491" s="6" t="s">
        <v>1160</v>
      </c>
      <c r="C491" s="6">
        <f ca="1">IF(ISNUMBER(SEARCH(DropBox,Jaco[[#This Row],[Vendor Name]])),1,0)</f>
        <v>0</v>
      </c>
      <c r="D491" s="6">
        <f ca="1">IF(Jaco[[#This Row],[Column2]] = 1, SUM($C$2:C491),0)</f>
        <v>0</v>
      </c>
      <c r="E491" s="6" t="str">
        <f ca="1">IFERROR(INDEX(Jaco[Vendor Name],
MATCH(ROWS($E$2:E491),Jaco[Column3],0)
),"")</f>
        <v/>
      </c>
      <c r="F491" s="6"/>
      <c r="G491" s="6" t="str">
        <f ca="1">OFFSET($E$2,,,COUNTIF(Jaco[Column4],"?*"))</f>
        <v>Goodfellow Corporation</v>
      </c>
    </row>
    <row r="492" spans="1:7" x14ac:dyDescent="0.25">
      <c r="A492" s="6" t="s">
        <v>1161</v>
      </c>
      <c r="B492" s="6" t="s">
        <v>1162</v>
      </c>
      <c r="C492" s="6">
        <f ca="1">IF(ISNUMBER(SEARCH(DropBox,Jaco[[#This Row],[Vendor Name]])),1,0)</f>
        <v>0</v>
      </c>
      <c r="D492" s="6">
        <f ca="1">IF(Jaco[[#This Row],[Column2]] = 1, SUM($C$2:C492),0)</f>
        <v>0</v>
      </c>
      <c r="E492" s="6" t="str">
        <f ca="1">IFERROR(INDEX(Jaco[Vendor Name],
MATCH(ROWS($E$2:E492),Jaco[Column3],0)
),"")</f>
        <v/>
      </c>
      <c r="F492" s="6"/>
      <c r="G492" s="6" t="str">
        <f ca="1">OFFSET($E$2,,,COUNTIF(Jaco[Column4],"?*"))</f>
        <v>Goodfellow Corporation</v>
      </c>
    </row>
    <row r="493" spans="1:7" x14ac:dyDescent="0.25">
      <c r="A493" s="6" t="s">
        <v>1163</v>
      </c>
      <c r="B493" s="6" t="s">
        <v>1164</v>
      </c>
      <c r="C493" s="6">
        <f ca="1">IF(ISNUMBER(SEARCH(DropBox,Jaco[[#This Row],[Vendor Name]])),1,0)</f>
        <v>0</v>
      </c>
      <c r="D493" s="6">
        <f ca="1">IF(Jaco[[#This Row],[Column2]] = 1, SUM($C$2:C493),0)</f>
        <v>0</v>
      </c>
      <c r="E493" s="6" t="str">
        <f ca="1">IFERROR(INDEX(Jaco[Vendor Name],
MATCH(ROWS($E$2:E493),Jaco[Column3],0)
),"")</f>
        <v/>
      </c>
      <c r="F493" s="6"/>
      <c r="G493" s="6" t="str">
        <f ca="1">OFFSET($E$2,,,COUNTIF(Jaco[Column4],"?*"))</f>
        <v>Goodfellow Corporation</v>
      </c>
    </row>
    <row r="494" spans="1:7" x14ac:dyDescent="0.25">
      <c r="A494" s="6" t="s">
        <v>1165</v>
      </c>
      <c r="B494" s="6" t="s">
        <v>1166</v>
      </c>
      <c r="C494" s="6">
        <f ca="1">IF(ISNUMBER(SEARCH(DropBox,Jaco[[#This Row],[Vendor Name]])),1,0)</f>
        <v>0</v>
      </c>
      <c r="D494" s="6">
        <f ca="1">IF(Jaco[[#This Row],[Column2]] = 1, SUM($C$2:C494),0)</f>
        <v>0</v>
      </c>
      <c r="E494" s="6" t="str">
        <f ca="1">IFERROR(INDEX(Jaco[Vendor Name],
MATCH(ROWS($E$2:E494),Jaco[Column3],0)
),"")</f>
        <v/>
      </c>
      <c r="F494" s="6"/>
      <c r="G494" s="6" t="str">
        <f ca="1">OFFSET($E$2,,,COUNTIF(Jaco[Column4],"?*"))</f>
        <v>Goodfellow Corporation</v>
      </c>
    </row>
    <row r="495" spans="1:7" x14ac:dyDescent="0.25">
      <c r="A495" s="6" t="s">
        <v>1167</v>
      </c>
      <c r="B495" s="6" t="s">
        <v>1168</v>
      </c>
      <c r="C495" s="6">
        <f ca="1">IF(ISNUMBER(SEARCH(DropBox,Jaco[[#This Row],[Vendor Name]])),1,0)</f>
        <v>0</v>
      </c>
      <c r="D495" s="6">
        <f ca="1">IF(Jaco[[#This Row],[Column2]] = 1, SUM($C$2:C495),0)</f>
        <v>0</v>
      </c>
      <c r="E495" s="6" t="str">
        <f ca="1">IFERROR(INDEX(Jaco[Vendor Name],
MATCH(ROWS($E$2:E495),Jaco[Column3],0)
),"")</f>
        <v/>
      </c>
      <c r="F495" s="6"/>
      <c r="G495" s="6" t="str">
        <f ca="1">OFFSET($E$2,,,COUNTIF(Jaco[Column4],"?*"))</f>
        <v>Goodfellow Corporation</v>
      </c>
    </row>
    <row r="496" spans="1:7" x14ac:dyDescent="0.25">
      <c r="A496" s="6" t="s">
        <v>1169</v>
      </c>
      <c r="B496" s="6" t="s">
        <v>1169</v>
      </c>
      <c r="C496" s="6">
        <f ca="1">IF(ISNUMBER(SEARCH(DropBox,Jaco[[#This Row],[Vendor Name]])),1,0)</f>
        <v>0</v>
      </c>
      <c r="D496" s="6">
        <f ca="1">IF(Jaco[[#This Row],[Column2]] = 1, SUM($C$2:C496),0)</f>
        <v>0</v>
      </c>
      <c r="E496" s="6" t="str">
        <f ca="1">IFERROR(INDEX(Jaco[Vendor Name],
MATCH(ROWS($E$2:E496),Jaco[Column3],0)
),"")</f>
        <v/>
      </c>
      <c r="F496" s="6"/>
      <c r="G496" s="6" t="str">
        <f ca="1">OFFSET($E$2,,,COUNTIF(Jaco[Column4],"?*"))</f>
        <v>Goodfellow Corporation</v>
      </c>
    </row>
    <row r="497" spans="1:7" x14ac:dyDescent="0.25">
      <c r="A497" s="6" t="s">
        <v>1170</v>
      </c>
      <c r="B497" s="6" t="s">
        <v>1171</v>
      </c>
      <c r="C497" s="6">
        <f ca="1">IF(ISNUMBER(SEARCH(DropBox,Jaco[[#This Row],[Vendor Name]])),1,0)</f>
        <v>0</v>
      </c>
      <c r="D497" s="6">
        <f ca="1">IF(Jaco[[#This Row],[Column2]] = 1, SUM($C$2:C497),0)</f>
        <v>0</v>
      </c>
      <c r="E497" s="6" t="str">
        <f ca="1">IFERROR(INDEX(Jaco[Vendor Name],
MATCH(ROWS($E$2:E497),Jaco[Column3],0)
),"")</f>
        <v/>
      </c>
      <c r="F497" s="6"/>
      <c r="G497" s="6" t="str">
        <f ca="1">OFFSET($E$2,,,COUNTIF(Jaco[Column4],"?*"))</f>
        <v>Goodfellow Corporation</v>
      </c>
    </row>
    <row r="498" spans="1:7" x14ac:dyDescent="0.25">
      <c r="A498" s="6" t="s">
        <v>1172</v>
      </c>
      <c r="B498" s="6" t="s">
        <v>1173</v>
      </c>
      <c r="C498" s="6">
        <f ca="1">IF(ISNUMBER(SEARCH(DropBox,Jaco[[#This Row],[Vendor Name]])),1,0)</f>
        <v>0</v>
      </c>
      <c r="D498" s="6">
        <f ca="1">IF(Jaco[[#This Row],[Column2]] = 1, SUM($C$2:C498),0)</f>
        <v>0</v>
      </c>
      <c r="E498" s="6" t="str">
        <f ca="1">IFERROR(INDEX(Jaco[Vendor Name],
MATCH(ROWS($E$2:E498),Jaco[Column3],0)
),"")</f>
        <v/>
      </c>
      <c r="F498" s="6"/>
      <c r="G498" s="6" t="str">
        <f ca="1">OFFSET($E$2,,,COUNTIF(Jaco[Column4],"?*"))</f>
        <v>Goodfellow Corporation</v>
      </c>
    </row>
    <row r="499" spans="1:7" x14ac:dyDescent="0.25">
      <c r="A499" s="6" t="s">
        <v>1174</v>
      </c>
      <c r="B499" s="6" t="s">
        <v>1175</v>
      </c>
      <c r="C499" s="6">
        <f ca="1">IF(ISNUMBER(SEARCH(DropBox,Jaco[[#This Row],[Vendor Name]])),1,0)</f>
        <v>0</v>
      </c>
      <c r="D499" s="6">
        <f ca="1">IF(Jaco[[#This Row],[Column2]] = 1, SUM($C$2:C499),0)</f>
        <v>0</v>
      </c>
      <c r="E499" s="6" t="str">
        <f ca="1">IFERROR(INDEX(Jaco[Vendor Name],
MATCH(ROWS($E$2:E499),Jaco[Column3],0)
),"")</f>
        <v/>
      </c>
      <c r="F499" s="6"/>
      <c r="G499" s="6" t="str">
        <f ca="1">OFFSET($E$2,,,COUNTIF(Jaco[Column4],"?*"))</f>
        <v>Goodfellow Corporation</v>
      </c>
    </row>
    <row r="500" spans="1:7" x14ac:dyDescent="0.25">
      <c r="A500" s="6" t="s">
        <v>1176</v>
      </c>
      <c r="B500" s="6" t="s">
        <v>1177</v>
      </c>
      <c r="C500" s="6">
        <f ca="1">IF(ISNUMBER(SEARCH(DropBox,Jaco[[#This Row],[Vendor Name]])),1,0)</f>
        <v>0</v>
      </c>
      <c r="D500" s="6">
        <f ca="1">IF(Jaco[[#This Row],[Column2]] = 1, SUM($C$2:C500),0)</f>
        <v>0</v>
      </c>
      <c r="E500" s="6" t="str">
        <f ca="1">IFERROR(INDEX(Jaco[Vendor Name],
MATCH(ROWS($E$2:E500),Jaco[Column3],0)
),"")</f>
        <v/>
      </c>
      <c r="F500" s="6"/>
      <c r="G500" s="6" t="str">
        <f ca="1">OFFSET($E$2,,,COUNTIF(Jaco[Column4],"?*"))</f>
        <v>Goodfellow Corporation</v>
      </c>
    </row>
    <row r="501" spans="1:7" x14ac:dyDescent="0.25">
      <c r="A501" s="6" t="s">
        <v>1178</v>
      </c>
      <c r="B501" s="6" t="s">
        <v>1179</v>
      </c>
      <c r="C501" s="6">
        <f ca="1">IF(ISNUMBER(SEARCH(DropBox,Jaco[[#This Row],[Vendor Name]])),1,0)</f>
        <v>0</v>
      </c>
      <c r="D501" s="6">
        <f ca="1">IF(Jaco[[#This Row],[Column2]] = 1, SUM($C$2:C501),0)</f>
        <v>0</v>
      </c>
      <c r="E501" s="6" t="str">
        <f ca="1">IFERROR(INDEX(Jaco[Vendor Name],
MATCH(ROWS($E$2:E501),Jaco[Column3],0)
),"")</f>
        <v/>
      </c>
      <c r="F501" s="6"/>
      <c r="G501" s="6" t="str">
        <f ca="1">OFFSET($E$2,,,COUNTIF(Jaco[Column4],"?*"))</f>
        <v>Goodfellow Corporation</v>
      </c>
    </row>
    <row r="502" spans="1:7" x14ac:dyDescent="0.25">
      <c r="A502" s="6" t="s">
        <v>1180</v>
      </c>
      <c r="B502" s="6" t="s">
        <v>1181</v>
      </c>
      <c r="C502" s="6">
        <f ca="1">IF(ISNUMBER(SEARCH(DropBox,Jaco[[#This Row],[Vendor Name]])),1,0)</f>
        <v>0</v>
      </c>
      <c r="D502" s="6">
        <f ca="1">IF(Jaco[[#This Row],[Column2]] = 1, SUM($C$2:C502),0)</f>
        <v>0</v>
      </c>
      <c r="E502" s="6" t="str">
        <f ca="1">IFERROR(INDEX(Jaco[Vendor Name],
MATCH(ROWS($E$2:E502),Jaco[Column3],0)
),"")</f>
        <v/>
      </c>
      <c r="F502" s="6"/>
      <c r="G502" s="6" t="str">
        <f ca="1">OFFSET($E$2,,,COUNTIF(Jaco[Column4],"?*"))</f>
        <v>Goodfellow Corporation</v>
      </c>
    </row>
    <row r="503" spans="1:7" x14ac:dyDescent="0.25">
      <c r="A503" s="6" t="s">
        <v>1182</v>
      </c>
      <c r="B503" s="6" t="s">
        <v>1183</v>
      </c>
      <c r="C503" s="6">
        <f ca="1">IF(ISNUMBER(SEARCH(DropBox,Jaco[[#This Row],[Vendor Name]])),1,0)</f>
        <v>0</v>
      </c>
      <c r="D503" s="6">
        <f ca="1">IF(Jaco[[#This Row],[Column2]] = 1, SUM($C$2:C503),0)</f>
        <v>0</v>
      </c>
      <c r="E503" s="6" t="str">
        <f ca="1">IFERROR(INDEX(Jaco[Vendor Name],
MATCH(ROWS($E$2:E503),Jaco[Column3],0)
),"")</f>
        <v/>
      </c>
      <c r="F503" s="6"/>
      <c r="G503" s="6" t="str">
        <f ca="1">OFFSET($E$2,,,COUNTIF(Jaco[Column4],"?*"))</f>
        <v>Goodfellow Corporation</v>
      </c>
    </row>
    <row r="504" spans="1:7" x14ac:dyDescent="0.25">
      <c r="A504" s="6" t="s">
        <v>1184</v>
      </c>
      <c r="B504" s="6" t="s">
        <v>1185</v>
      </c>
      <c r="C504" s="6">
        <f ca="1">IF(ISNUMBER(SEARCH(DropBox,Jaco[[#This Row],[Vendor Name]])),1,0)</f>
        <v>0</v>
      </c>
      <c r="D504" s="6">
        <f ca="1">IF(Jaco[[#This Row],[Column2]] = 1, SUM($C$2:C504),0)</f>
        <v>0</v>
      </c>
      <c r="E504" s="6" t="str">
        <f ca="1">IFERROR(INDEX(Jaco[Vendor Name],
MATCH(ROWS($E$2:E504),Jaco[Column3],0)
),"")</f>
        <v/>
      </c>
      <c r="F504" s="6"/>
      <c r="G504" s="6" t="str">
        <f ca="1">OFFSET($E$2,,,COUNTIF(Jaco[Column4],"?*"))</f>
        <v>Goodfellow Corporation</v>
      </c>
    </row>
    <row r="505" spans="1:7" x14ac:dyDescent="0.25">
      <c r="A505" s="6" t="s">
        <v>1186</v>
      </c>
      <c r="B505" s="6" t="s">
        <v>1187</v>
      </c>
      <c r="C505" s="6">
        <f ca="1">IF(ISNUMBER(SEARCH(DropBox,Jaco[[#This Row],[Vendor Name]])),1,0)</f>
        <v>0</v>
      </c>
      <c r="D505" s="6">
        <f ca="1">IF(Jaco[[#This Row],[Column2]] = 1, SUM($C$2:C505),0)</f>
        <v>0</v>
      </c>
      <c r="E505" s="6" t="str">
        <f ca="1">IFERROR(INDEX(Jaco[Vendor Name],
MATCH(ROWS($E$2:E505),Jaco[Column3],0)
),"")</f>
        <v/>
      </c>
      <c r="F505" s="6"/>
      <c r="G505" s="6" t="str">
        <f ca="1">OFFSET($E$2,,,COUNTIF(Jaco[Column4],"?*"))</f>
        <v>Goodfellow Corporation</v>
      </c>
    </row>
    <row r="506" spans="1:7" x14ac:dyDescent="0.25">
      <c r="A506" s="6" t="s">
        <v>1188</v>
      </c>
      <c r="B506" s="6" t="s">
        <v>1189</v>
      </c>
      <c r="C506" s="6">
        <f ca="1">IF(ISNUMBER(SEARCH(DropBox,Jaco[[#This Row],[Vendor Name]])),1,0)</f>
        <v>0</v>
      </c>
      <c r="D506" s="6">
        <f ca="1">IF(Jaco[[#This Row],[Column2]] = 1, SUM($C$2:C506),0)</f>
        <v>0</v>
      </c>
      <c r="E506" s="6" t="str">
        <f ca="1">IFERROR(INDEX(Jaco[Vendor Name],
MATCH(ROWS($E$2:E506),Jaco[Column3],0)
),"")</f>
        <v/>
      </c>
      <c r="F506" s="6"/>
      <c r="G506" s="6" t="str">
        <f ca="1">OFFSET($E$2,,,COUNTIF(Jaco[Column4],"?*"))</f>
        <v>Goodfellow Corporation</v>
      </c>
    </row>
    <row r="507" spans="1:7" x14ac:dyDescent="0.25">
      <c r="A507" s="6" t="s">
        <v>1190</v>
      </c>
      <c r="B507" s="6" t="s">
        <v>1191</v>
      </c>
      <c r="C507" s="6">
        <f ca="1">IF(ISNUMBER(SEARCH(DropBox,Jaco[[#This Row],[Vendor Name]])),1,0)</f>
        <v>0</v>
      </c>
      <c r="D507" s="6">
        <f ca="1">IF(Jaco[[#This Row],[Column2]] = 1, SUM($C$2:C507),0)</f>
        <v>0</v>
      </c>
      <c r="E507" s="6" t="str">
        <f ca="1">IFERROR(INDEX(Jaco[Vendor Name],
MATCH(ROWS($E$2:E507),Jaco[Column3],0)
),"")</f>
        <v/>
      </c>
      <c r="F507" s="6"/>
      <c r="G507" s="6" t="str">
        <f ca="1">OFFSET($E$2,,,COUNTIF(Jaco[Column4],"?*"))</f>
        <v>Goodfellow Corporation</v>
      </c>
    </row>
    <row r="508" spans="1:7" x14ac:dyDescent="0.25">
      <c r="A508" s="6" t="s">
        <v>1192</v>
      </c>
      <c r="B508" s="6" t="s">
        <v>1193</v>
      </c>
      <c r="C508" s="6">
        <f ca="1">IF(ISNUMBER(SEARCH(DropBox,Jaco[[#This Row],[Vendor Name]])),1,0)</f>
        <v>0</v>
      </c>
      <c r="D508" s="6">
        <f ca="1">IF(Jaco[[#This Row],[Column2]] = 1, SUM($C$2:C508),0)</f>
        <v>0</v>
      </c>
      <c r="E508" s="6" t="str">
        <f ca="1">IFERROR(INDEX(Jaco[Vendor Name],
MATCH(ROWS($E$2:E508),Jaco[Column3],0)
),"")</f>
        <v/>
      </c>
      <c r="F508" s="6"/>
      <c r="G508" s="6" t="str">
        <f ca="1">OFFSET($E$2,,,COUNTIF(Jaco[Column4],"?*"))</f>
        <v>Goodfellow Corporation</v>
      </c>
    </row>
    <row r="509" spans="1:7" x14ac:dyDescent="0.25">
      <c r="A509" s="6" t="s">
        <v>1194</v>
      </c>
      <c r="B509" s="6" t="s">
        <v>1195</v>
      </c>
      <c r="C509" s="6">
        <f ca="1">IF(ISNUMBER(SEARCH(DropBox,Jaco[[#This Row],[Vendor Name]])),1,0)</f>
        <v>0</v>
      </c>
      <c r="D509" s="6">
        <f ca="1">IF(Jaco[[#This Row],[Column2]] = 1, SUM($C$2:C509),0)</f>
        <v>0</v>
      </c>
      <c r="E509" s="6" t="str">
        <f ca="1">IFERROR(INDEX(Jaco[Vendor Name],
MATCH(ROWS($E$2:E509),Jaco[Column3],0)
),"")</f>
        <v/>
      </c>
      <c r="F509" s="6"/>
      <c r="G509" s="6" t="str">
        <f ca="1">OFFSET($E$2,,,COUNTIF(Jaco[Column4],"?*"))</f>
        <v>Goodfellow Corporation</v>
      </c>
    </row>
    <row r="510" spans="1:7" x14ac:dyDescent="0.25">
      <c r="A510" s="6" t="s">
        <v>1196</v>
      </c>
      <c r="B510" s="6" t="s">
        <v>1197</v>
      </c>
      <c r="C510" s="6">
        <f ca="1">IF(ISNUMBER(SEARCH(DropBox,Jaco[[#This Row],[Vendor Name]])),1,0)</f>
        <v>0</v>
      </c>
      <c r="D510" s="6">
        <f ca="1">IF(Jaco[[#This Row],[Column2]] = 1, SUM($C$2:C510),0)</f>
        <v>0</v>
      </c>
      <c r="E510" s="6" t="str">
        <f ca="1">IFERROR(INDEX(Jaco[Vendor Name],
MATCH(ROWS($E$2:E510),Jaco[Column3],0)
),"")</f>
        <v/>
      </c>
      <c r="F510" s="6"/>
      <c r="G510" s="6" t="str">
        <f ca="1">OFFSET($E$2,,,COUNTIF(Jaco[Column4],"?*"))</f>
        <v>Goodfellow Corporation</v>
      </c>
    </row>
    <row r="511" spans="1:7" x14ac:dyDescent="0.25">
      <c r="A511" s="6" t="s">
        <v>1198</v>
      </c>
      <c r="B511" s="6" t="s">
        <v>1199</v>
      </c>
      <c r="C511" s="6">
        <f ca="1">IF(ISNUMBER(SEARCH(DropBox,Jaco[[#This Row],[Vendor Name]])),1,0)</f>
        <v>0</v>
      </c>
      <c r="D511" s="6">
        <f ca="1">IF(Jaco[[#This Row],[Column2]] = 1, SUM($C$2:C511),0)</f>
        <v>0</v>
      </c>
      <c r="E511" s="6" t="str">
        <f ca="1">IFERROR(INDEX(Jaco[Vendor Name],
MATCH(ROWS($E$2:E511),Jaco[Column3],0)
),"")</f>
        <v/>
      </c>
      <c r="F511" s="6"/>
      <c r="G511" s="6" t="str">
        <f ca="1">OFFSET($E$2,,,COUNTIF(Jaco[Column4],"?*"))</f>
        <v>Goodfellow Corporation</v>
      </c>
    </row>
    <row r="512" spans="1:7" x14ac:dyDescent="0.25">
      <c r="A512" s="6" t="s">
        <v>1200</v>
      </c>
      <c r="B512" s="6" t="s">
        <v>1201</v>
      </c>
      <c r="C512" s="6">
        <f ca="1">IF(ISNUMBER(SEARCH(DropBox,Jaco[[#This Row],[Vendor Name]])),1,0)</f>
        <v>0</v>
      </c>
      <c r="D512" s="6">
        <f ca="1">IF(Jaco[[#This Row],[Column2]] = 1, SUM($C$2:C512),0)</f>
        <v>0</v>
      </c>
      <c r="E512" s="6" t="str">
        <f ca="1">IFERROR(INDEX(Jaco[Vendor Name],
MATCH(ROWS($E$2:E512),Jaco[Column3],0)
),"")</f>
        <v/>
      </c>
      <c r="F512" s="6"/>
      <c r="G512" s="6" t="str">
        <f ca="1">OFFSET($E$2,,,COUNTIF(Jaco[Column4],"?*"))</f>
        <v>Goodfellow Corporation</v>
      </c>
    </row>
    <row r="513" spans="1:7" x14ac:dyDescent="0.25">
      <c r="A513" s="6" t="s">
        <v>1202</v>
      </c>
      <c r="B513" s="6" t="s">
        <v>1203</v>
      </c>
      <c r="C513" s="6">
        <f ca="1">IF(ISNUMBER(SEARCH(DropBox,Jaco[[#This Row],[Vendor Name]])),1,0)</f>
        <v>0</v>
      </c>
      <c r="D513" s="6">
        <f ca="1">IF(Jaco[[#This Row],[Column2]] = 1, SUM($C$2:C513),0)</f>
        <v>0</v>
      </c>
      <c r="E513" s="6" t="str">
        <f ca="1">IFERROR(INDEX(Jaco[Vendor Name],
MATCH(ROWS($E$2:E513),Jaco[Column3],0)
),"")</f>
        <v/>
      </c>
      <c r="F513" s="6"/>
      <c r="G513" s="6" t="str">
        <f ca="1">OFFSET($E$2,,,COUNTIF(Jaco[Column4],"?*"))</f>
        <v>Goodfellow Corporation</v>
      </c>
    </row>
    <row r="514" spans="1:7" x14ac:dyDescent="0.25">
      <c r="A514" s="6" t="s">
        <v>1204</v>
      </c>
      <c r="B514" s="6" t="s">
        <v>1204</v>
      </c>
      <c r="C514" s="6">
        <f ca="1">IF(ISNUMBER(SEARCH(DropBox,Jaco[[#This Row],[Vendor Name]])),1,0)</f>
        <v>0</v>
      </c>
      <c r="D514" s="6">
        <f ca="1">IF(Jaco[[#This Row],[Column2]] = 1, SUM($C$2:C514),0)</f>
        <v>0</v>
      </c>
      <c r="E514" s="6" t="str">
        <f ca="1">IFERROR(INDEX(Jaco[Vendor Name],
MATCH(ROWS($E$2:E514),Jaco[Column3],0)
),"")</f>
        <v/>
      </c>
      <c r="F514" s="6"/>
      <c r="G514" s="6" t="str">
        <f ca="1">OFFSET($E$2,,,COUNTIF(Jaco[Column4],"?*"))</f>
        <v>Goodfellow Corporation</v>
      </c>
    </row>
    <row r="515" spans="1:7" x14ac:dyDescent="0.25">
      <c r="A515" s="6" t="s">
        <v>1205</v>
      </c>
      <c r="B515" s="6" t="s">
        <v>1206</v>
      </c>
      <c r="C515" s="6">
        <f ca="1">IF(ISNUMBER(SEARCH(DropBox,Jaco[[#This Row],[Vendor Name]])),1,0)</f>
        <v>0</v>
      </c>
      <c r="D515" s="6">
        <f ca="1">IF(Jaco[[#This Row],[Column2]] = 1, SUM($C$2:C515),0)</f>
        <v>0</v>
      </c>
      <c r="E515" s="6" t="str">
        <f ca="1">IFERROR(INDEX(Jaco[Vendor Name],
MATCH(ROWS($E$2:E515),Jaco[Column3],0)
),"")</f>
        <v/>
      </c>
      <c r="F515" s="6"/>
      <c r="G515" s="6" t="str">
        <f ca="1">OFFSET($E$2,,,COUNTIF(Jaco[Column4],"?*"))</f>
        <v>Goodfellow Corporation</v>
      </c>
    </row>
    <row r="516" spans="1:7" x14ac:dyDescent="0.25">
      <c r="A516" s="6" t="s">
        <v>1207</v>
      </c>
      <c r="B516" s="6" t="s">
        <v>1208</v>
      </c>
      <c r="C516" s="6">
        <f ca="1">IF(ISNUMBER(SEARCH(DropBox,Jaco[[#This Row],[Vendor Name]])),1,0)</f>
        <v>0</v>
      </c>
      <c r="D516" s="6">
        <f ca="1">IF(Jaco[[#This Row],[Column2]] = 1, SUM($C$2:C516),0)</f>
        <v>0</v>
      </c>
      <c r="E516" s="6" t="str">
        <f ca="1">IFERROR(INDEX(Jaco[Vendor Name],
MATCH(ROWS($E$2:E516),Jaco[Column3],0)
),"")</f>
        <v/>
      </c>
      <c r="F516" s="6"/>
      <c r="G516" s="6" t="str">
        <f ca="1">OFFSET($E$2,,,COUNTIF(Jaco[Column4],"?*"))</f>
        <v>Goodfellow Corporation</v>
      </c>
    </row>
    <row r="517" spans="1:7" x14ac:dyDescent="0.25">
      <c r="A517" s="6" t="s">
        <v>1209</v>
      </c>
      <c r="B517" s="6" t="s">
        <v>1209</v>
      </c>
      <c r="C517" s="6">
        <f ca="1">IF(ISNUMBER(SEARCH(DropBox,Jaco[[#This Row],[Vendor Name]])),1,0)</f>
        <v>0</v>
      </c>
      <c r="D517" s="6">
        <f ca="1">IF(Jaco[[#This Row],[Column2]] = 1, SUM($C$2:C517),0)</f>
        <v>0</v>
      </c>
      <c r="E517" s="6" t="str">
        <f ca="1">IFERROR(INDEX(Jaco[Vendor Name],
MATCH(ROWS($E$2:E517),Jaco[Column3],0)
),"")</f>
        <v/>
      </c>
      <c r="F517" s="6"/>
      <c r="G517" s="6" t="str">
        <f ca="1">OFFSET($E$2,,,COUNTIF(Jaco[Column4],"?*"))</f>
        <v>Goodfellow Corporation</v>
      </c>
    </row>
    <row r="518" spans="1:7" x14ac:dyDescent="0.25">
      <c r="A518" s="6" t="s">
        <v>1210</v>
      </c>
      <c r="B518" s="6" t="s">
        <v>1211</v>
      </c>
      <c r="C518" s="6">
        <f ca="1">IF(ISNUMBER(SEARCH(DropBox,Jaco[[#This Row],[Vendor Name]])),1,0)</f>
        <v>0</v>
      </c>
      <c r="D518" s="6">
        <f ca="1">IF(Jaco[[#This Row],[Column2]] = 1, SUM($C$2:C518),0)</f>
        <v>0</v>
      </c>
      <c r="E518" s="6" t="str">
        <f ca="1">IFERROR(INDEX(Jaco[Vendor Name],
MATCH(ROWS($E$2:E518),Jaco[Column3],0)
),"")</f>
        <v/>
      </c>
      <c r="F518" s="6"/>
      <c r="G518" s="6" t="str">
        <f ca="1">OFFSET($E$2,,,COUNTIF(Jaco[Column4],"?*"))</f>
        <v>Goodfellow Corporation</v>
      </c>
    </row>
    <row r="519" spans="1:7" x14ac:dyDescent="0.25">
      <c r="A519" s="6" t="s">
        <v>1212</v>
      </c>
      <c r="B519" s="6" t="s">
        <v>1213</v>
      </c>
      <c r="C519" s="6">
        <f ca="1">IF(ISNUMBER(SEARCH(DropBox,Jaco[[#This Row],[Vendor Name]])),1,0)</f>
        <v>0</v>
      </c>
      <c r="D519" s="6">
        <f ca="1">IF(Jaco[[#This Row],[Column2]] = 1, SUM($C$2:C519),0)</f>
        <v>0</v>
      </c>
      <c r="E519" s="6" t="str">
        <f ca="1">IFERROR(INDEX(Jaco[Vendor Name],
MATCH(ROWS($E$2:E519),Jaco[Column3],0)
),"")</f>
        <v/>
      </c>
      <c r="F519" s="6"/>
      <c r="G519" s="6" t="str">
        <f ca="1">OFFSET($E$2,,,COUNTIF(Jaco[Column4],"?*"))</f>
        <v>Goodfellow Corporation</v>
      </c>
    </row>
    <row r="520" spans="1:7" x14ac:dyDescent="0.25">
      <c r="A520" s="6" t="s">
        <v>1214</v>
      </c>
      <c r="B520" s="6" t="s">
        <v>1215</v>
      </c>
      <c r="C520" s="6">
        <f ca="1">IF(ISNUMBER(SEARCH(DropBox,Jaco[[#This Row],[Vendor Name]])),1,0)</f>
        <v>0</v>
      </c>
      <c r="D520" s="6">
        <f ca="1">IF(Jaco[[#This Row],[Column2]] = 1, SUM($C$2:C520),0)</f>
        <v>0</v>
      </c>
      <c r="E520" s="6" t="str">
        <f ca="1">IFERROR(INDEX(Jaco[Vendor Name],
MATCH(ROWS($E$2:E520),Jaco[Column3],0)
),"")</f>
        <v/>
      </c>
      <c r="F520" s="6"/>
      <c r="G520" s="6" t="str">
        <f ca="1">OFFSET($E$2,,,COUNTIF(Jaco[Column4],"?*"))</f>
        <v>Goodfellow Corporation</v>
      </c>
    </row>
    <row r="521" spans="1:7" x14ac:dyDescent="0.25">
      <c r="A521" s="6" t="s">
        <v>1216</v>
      </c>
      <c r="B521" s="6" t="s">
        <v>1217</v>
      </c>
      <c r="C521" s="6">
        <f ca="1">IF(ISNUMBER(SEARCH(DropBox,Jaco[[#This Row],[Vendor Name]])),1,0)</f>
        <v>0</v>
      </c>
      <c r="D521" s="6">
        <f ca="1">IF(Jaco[[#This Row],[Column2]] = 1, SUM($C$2:C521),0)</f>
        <v>0</v>
      </c>
      <c r="E521" s="6" t="str">
        <f ca="1">IFERROR(INDEX(Jaco[Vendor Name],
MATCH(ROWS($E$2:E521),Jaco[Column3],0)
),"")</f>
        <v/>
      </c>
      <c r="F521" s="6"/>
      <c r="G521" s="6" t="str">
        <f ca="1">OFFSET($E$2,,,COUNTIF(Jaco[Column4],"?*"))</f>
        <v>Goodfellow Corporation</v>
      </c>
    </row>
    <row r="522" spans="1:7" x14ac:dyDescent="0.25">
      <c r="A522" s="6" t="s">
        <v>1218</v>
      </c>
      <c r="B522" s="6" t="s">
        <v>1044</v>
      </c>
      <c r="C522" s="6">
        <f ca="1">IF(ISNUMBER(SEARCH(DropBox,Jaco[[#This Row],[Vendor Name]])),1,0)</f>
        <v>0</v>
      </c>
      <c r="D522" s="6">
        <f ca="1">IF(Jaco[[#This Row],[Column2]] = 1, SUM($C$2:C522),0)</f>
        <v>0</v>
      </c>
      <c r="E522" s="6" t="str">
        <f ca="1">IFERROR(INDEX(Jaco[Vendor Name],
MATCH(ROWS($E$2:E522),Jaco[Column3],0)
),"")</f>
        <v/>
      </c>
      <c r="F522" s="6"/>
      <c r="G522" s="6" t="str">
        <f ca="1">OFFSET($E$2,,,COUNTIF(Jaco[Column4],"?*"))</f>
        <v>Goodfellow Corporation</v>
      </c>
    </row>
    <row r="523" spans="1:7" x14ac:dyDescent="0.25">
      <c r="A523" s="6" t="s">
        <v>1219</v>
      </c>
      <c r="B523" s="6" t="s">
        <v>1220</v>
      </c>
      <c r="C523" s="6">
        <f ca="1">IF(ISNUMBER(SEARCH(DropBox,Jaco[[#This Row],[Vendor Name]])),1,0)</f>
        <v>0</v>
      </c>
      <c r="D523" s="6">
        <f ca="1">IF(Jaco[[#This Row],[Column2]] = 1, SUM($C$2:C523),0)</f>
        <v>0</v>
      </c>
      <c r="E523" s="6" t="str">
        <f ca="1">IFERROR(INDEX(Jaco[Vendor Name],
MATCH(ROWS($E$2:E523),Jaco[Column3],0)
),"")</f>
        <v/>
      </c>
      <c r="F523" s="6"/>
      <c r="G523" s="6" t="str">
        <f ca="1">OFFSET($E$2,,,COUNTIF(Jaco[Column4],"?*"))</f>
        <v>Goodfellow Corporation</v>
      </c>
    </row>
    <row r="524" spans="1:7" x14ac:dyDescent="0.25">
      <c r="A524" s="6" t="s">
        <v>1221</v>
      </c>
      <c r="B524" s="6" t="s">
        <v>1222</v>
      </c>
      <c r="C524" s="6">
        <f ca="1">IF(ISNUMBER(SEARCH(DropBox,Jaco[[#This Row],[Vendor Name]])),1,0)</f>
        <v>0</v>
      </c>
      <c r="D524" s="6">
        <f ca="1">IF(Jaco[[#This Row],[Column2]] = 1, SUM($C$2:C524),0)</f>
        <v>0</v>
      </c>
      <c r="E524" s="6" t="str">
        <f ca="1">IFERROR(INDEX(Jaco[Vendor Name],
MATCH(ROWS($E$2:E524),Jaco[Column3],0)
),"")</f>
        <v/>
      </c>
      <c r="F524" s="6"/>
      <c r="G524" s="6" t="str">
        <f ca="1">OFFSET($E$2,,,COUNTIF(Jaco[Column4],"?*"))</f>
        <v>Goodfellow Corporation</v>
      </c>
    </row>
    <row r="525" spans="1:7" x14ac:dyDescent="0.25">
      <c r="A525" s="6" t="s">
        <v>1223</v>
      </c>
      <c r="B525" s="6" t="s">
        <v>1223</v>
      </c>
      <c r="C525" s="6">
        <f ca="1">IF(ISNUMBER(SEARCH(DropBox,Jaco[[#This Row],[Vendor Name]])),1,0)</f>
        <v>0</v>
      </c>
      <c r="D525" s="6">
        <f ca="1">IF(Jaco[[#This Row],[Column2]] = 1, SUM($C$2:C525),0)</f>
        <v>0</v>
      </c>
      <c r="E525" s="6" t="str">
        <f ca="1">IFERROR(INDEX(Jaco[Vendor Name],
MATCH(ROWS($E$2:E525),Jaco[Column3],0)
),"")</f>
        <v/>
      </c>
      <c r="F525" s="6"/>
      <c r="G525" s="6" t="str">
        <f ca="1">OFFSET($E$2,,,COUNTIF(Jaco[Column4],"?*"))</f>
        <v>Goodfellow Corporation</v>
      </c>
    </row>
    <row r="526" spans="1:7" x14ac:dyDescent="0.25">
      <c r="A526" s="6" t="s">
        <v>1224</v>
      </c>
      <c r="B526" s="6" t="s">
        <v>1225</v>
      </c>
      <c r="C526" s="6">
        <f ca="1">IF(ISNUMBER(SEARCH(DropBox,Jaco[[#This Row],[Vendor Name]])),1,0)</f>
        <v>0</v>
      </c>
      <c r="D526" s="6">
        <f ca="1">IF(Jaco[[#This Row],[Column2]] = 1, SUM($C$2:C526),0)</f>
        <v>0</v>
      </c>
      <c r="E526" s="6" t="str">
        <f ca="1">IFERROR(INDEX(Jaco[Vendor Name],
MATCH(ROWS($E$2:E526),Jaco[Column3],0)
),"")</f>
        <v/>
      </c>
      <c r="F526" s="6"/>
      <c r="G526" s="6" t="str">
        <f ca="1">OFFSET($E$2,,,COUNTIF(Jaco[Column4],"?*"))</f>
        <v>Goodfellow Corporation</v>
      </c>
    </row>
    <row r="527" spans="1:7" x14ac:dyDescent="0.25">
      <c r="A527" s="6" t="s">
        <v>1226</v>
      </c>
      <c r="B527" s="6" t="s">
        <v>1227</v>
      </c>
      <c r="C527" s="6">
        <f ca="1">IF(ISNUMBER(SEARCH(DropBox,Jaco[[#This Row],[Vendor Name]])),1,0)</f>
        <v>0</v>
      </c>
      <c r="D527" s="6">
        <f ca="1">IF(Jaco[[#This Row],[Column2]] = 1, SUM($C$2:C527),0)</f>
        <v>0</v>
      </c>
      <c r="E527" s="6" t="str">
        <f ca="1">IFERROR(INDEX(Jaco[Vendor Name],
MATCH(ROWS($E$2:E527),Jaco[Column3],0)
),"")</f>
        <v/>
      </c>
      <c r="F527" s="6"/>
      <c r="G527" s="6" t="str">
        <f ca="1">OFFSET($E$2,,,COUNTIF(Jaco[Column4],"?*"))</f>
        <v>Goodfellow Corporation</v>
      </c>
    </row>
    <row r="528" spans="1:7" x14ac:dyDescent="0.25">
      <c r="A528" s="6" t="s">
        <v>1228</v>
      </c>
      <c r="B528" s="6" t="s">
        <v>1229</v>
      </c>
      <c r="C528" s="6">
        <f ca="1">IF(ISNUMBER(SEARCH(DropBox,Jaco[[#This Row],[Vendor Name]])),1,0)</f>
        <v>0</v>
      </c>
      <c r="D528" s="6">
        <f ca="1">IF(Jaco[[#This Row],[Column2]] = 1, SUM($C$2:C528),0)</f>
        <v>0</v>
      </c>
      <c r="E528" s="6" t="str">
        <f ca="1">IFERROR(INDEX(Jaco[Vendor Name],
MATCH(ROWS($E$2:E528),Jaco[Column3],0)
),"")</f>
        <v/>
      </c>
      <c r="F528" s="6"/>
      <c r="G528" s="6" t="str">
        <f ca="1">OFFSET($E$2,,,COUNTIF(Jaco[Column4],"?*"))</f>
        <v>Goodfellow Corporation</v>
      </c>
    </row>
    <row r="529" spans="1:7" x14ac:dyDescent="0.25">
      <c r="A529" s="6" t="s">
        <v>1230</v>
      </c>
      <c r="B529" s="6" t="s">
        <v>1231</v>
      </c>
      <c r="C529" s="6">
        <f ca="1">IF(ISNUMBER(SEARCH(DropBox,Jaco[[#This Row],[Vendor Name]])),1,0)</f>
        <v>0</v>
      </c>
      <c r="D529" s="6">
        <f ca="1">IF(Jaco[[#This Row],[Column2]] = 1, SUM($C$2:C529),0)</f>
        <v>0</v>
      </c>
      <c r="E529" s="6" t="str">
        <f ca="1">IFERROR(INDEX(Jaco[Vendor Name],
MATCH(ROWS($E$2:E529),Jaco[Column3],0)
),"")</f>
        <v/>
      </c>
      <c r="F529" s="6"/>
      <c r="G529" s="6" t="str">
        <f ca="1">OFFSET($E$2,,,COUNTIF(Jaco[Column4],"?*"))</f>
        <v>Goodfellow Corporation</v>
      </c>
    </row>
    <row r="530" spans="1:7" x14ac:dyDescent="0.25">
      <c r="A530" s="6" t="s">
        <v>1232</v>
      </c>
      <c r="B530" s="6" t="s">
        <v>1232</v>
      </c>
      <c r="C530" s="6">
        <f ca="1">IF(ISNUMBER(SEARCH(DropBox,Jaco[[#This Row],[Vendor Name]])),1,0)</f>
        <v>0</v>
      </c>
      <c r="D530" s="6">
        <f ca="1">IF(Jaco[[#This Row],[Column2]] = 1, SUM($C$2:C530),0)</f>
        <v>0</v>
      </c>
      <c r="E530" s="6" t="str">
        <f ca="1">IFERROR(INDEX(Jaco[Vendor Name],
MATCH(ROWS($E$2:E530),Jaco[Column3],0)
),"")</f>
        <v/>
      </c>
      <c r="F530" s="6"/>
      <c r="G530" s="6" t="str">
        <f ca="1">OFFSET($E$2,,,COUNTIF(Jaco[Column4],"?*"))</f>
        <v>Goodfellow Corporation</v>
      </c>
    </row>
    <row r="531" spans="1:7" x14ac:dyDescent="0.25">
      <c r="A531" s="6" t="s">
        <v>1233</v>
      </c>
      <c r="B531" s="6" t="s">
        <v>1234</v>
      </c>
      <c r="C531" s="6">
        <f ca="1">IF(ISNUMBER(SEARCH(DropBox,Jaco[[#This Row],[Vendor Name]])),1,0)</f>
        <v>0</v>
      </c>
      <c r="D531" s="6">
        <f ca="1">IF(Jaco[[#This Row],[Column2]] = 1, SUM($C$2:C531),0)</f>
        <v>0</v>
      </c>
      <c r="E531" s="6" t="str">
        <f ca="1">IFERROR(INDEX(Jaco[Vendor Name],
MATCH(ROWS($E$2:E531),Jaco[Column3],0)
),"")</f>
        <v/>
      </c>
      <c r="F531" s="6"/>
      <c r="G531" s="6" t="str">
        <f ca="1">OFFSET($E$2,,,COUNTIF(Jaco[Column4],"?*"))</f>
        <v>Goodfellow Corporation</v>
      </c>
    </row>
    <row r="532" spans="1:7" x14ac:dyDescent="0.25">
      <c r="A532" s="6" t="s">
        <v>1235</v>
      </c>
      <c r="B532" s="6" t="s">
        <v>1236</v>
      </c>
      <c r="C532" s="6">
        <f ca="1">IF(ISNUMBER(SEARCH(DropBox,Jaco[[#This Row],[Vendor Name]])),1,0)</f>
        <v>0</v>
      </c>
      <c r="D532" s="6">
        <f ca="1">IF(Jaco[[#This Row],[Column2]] = 1, SUM($C$2:C532),0)</f>
        <v>0</v>
      </c>
      <c r="E532" s="6" t="str">
        <f ca="1">IFERROR(INDEX(Jaco[Vendor Name],
MATCH(ROWS($E$2:E532),Jaco[Column3],0)
),"")</f>
        <v/>
      </c>
      <c r="F532" s="6"/>
      <c r="G532" s="6" t="str">
        <f ca="1">OFFSET($E$2,,,COUNTIF(Jaco[Column4],"?*"))</f>
        <v>Goodfellow Corporation</v>
      </c>
    </row>
    <row r="533" spans="1:7" x14ac:dyDescent="0.25">
      <c r="A533" s="6" t="s">
        <v>1237</v>
      </c>
      <c r="B533" s="6" t="s">
        <v>1238</v>
      </c>
      <c r="C533" s="6">
        <f ca="1">IF(ISNUMBER(SEARCH(DropBox,Jaco[[#This Row],[Vendor Name]])),1,0)</f>
        <v>0</v>
      </c>
      <c r="D533" s="6">
        <f ca="1">IF(Jaco[[#This Row],[Column2]] = 1, SUM($C$2:C533),0)</f>
        <v>0</v>
      </c>
      <c r="E533" s="6" t="str">
        <f ca="1">IFERROR(INDEX(Jaco[Vendor Name],
MATCH(ROWS($E$2:E533),Jaco[Column3],0)
),"")</f>
        <v/>
      </c>
      <c r="F533" s="6"/>
      <c r="G533" s="6" t="str">
        <f ca="1">OFFSET($E$2,,,COUNTIF(Jaco[Column4],"?*"))</f>
        <v>Goodfellow Corporation</v>
      </c>
    </row>
    <row r="534" spans="1:7" x14ac:dyDescent="0.25">
      <c r="A534" s="6" t="s">
        <v>1239</v>
      </c>
      <c r="B534" s="6" t="s">
        <v>1240</v>
      </c>
      <c r="C534" s="6">
        <f ca="1">IF(ISNUMBER(SEARCH(DropBox,Jaco[[#This Row],[Vendor Name]])),1,0)</f>
        <v>0</v>
      </c>
      <c r="D534" s="6">
        <f ca="1">IF(Jaco[[#This Row],[Column2]] = 1, SUM($C$2:C534),0)</f>
        <v>0</v>
      </c>
      <c r="E534" s="6" t="str">
        <f ca="1">IFERROR(INDEX(Jaco[Vendor Name],
MATCH(ROWS($E$2:E534),Jaco[Column3],0)
),"")</f>
        <v/>
      </c>
      <c r="F534" s="6"/>
      <c r="G534" s="6" t="str">
        <f ca="1">OFFSET($E$2,,,COUNTIF(Jaco[Column4],"?*"))</f>
        <v>Goodfellow Corporation</v>
      </c>
    </row>
    <row r="535" spans="1:7" x14ac:dyDescent="0.25">
      <c r="A535" s="6" t="s">
        <v>1241</v>
      </c>
      <c r="B535" s="6" t="s">
        <v>1242</v>
      </c>
      <c r="C535" s="6">
        <f ca="1">IF(ISNUMBER(SEARCH(DropBox,Jaco[[#This Row],[Vendor Name]])),1,0)</f>
        <v>0</v>
      </c>
      <c r="D535" s="6">
        <f ca="1">IF(Jaco[[#This Row],[Column2]] = 1, SUM($C$2:C535),0)</f>
        <v>0</v>
      </c>
      <c r="E535" s="6" t="str">
        <f ca="1">IFERROR(INDEX(Jaco[Vendor Name],
MATCH(ROWS($E$2:E535),Jaco[Column3],0)
),"")</f>
        <v/>
      </c>
      <c r="F535" s="6"/>
      <c r="G535" s="6" t="str">
        <f ca="1">OFFSET($E$2,,,COUNTIF(Jaco[Column4],"?*"))</f>
        <v>Goodfellow Corporation</v>
      </c>
    </row>
    <row r="536" spans="1:7" x14ac:dyDescent="0.25">
      <c r="A536" s="6" t="s">
        <v>1243</v>
      </c>
      <c r="B536" s="6" t="s">
        <v>1244</v>
      </c>
      <c r="C536" s="6">
        <f ca="1">IF(ISNUMBER(SEARCH(DropBox,Jaco[[#This Row],[Vendor Name]])),1,0)</f>
        <v>0</v>
      </c>
      <c r="D536" s="6">
        <f ca="1">IF(Jaco[[#This Row],[Column2]] = 1, SUM($C$2:C536),0)</f>
        <v>0</v>
      </c>
      <c r="E536" s="6" t="str">
        <f ca="1">IFERROR(INDEX(Jaco[Vendor Name],
MATCH(ROWS($E$2:E536),Jaco[Column3],0)
),"")</f>
        <v/>
      </c>
      <c r="F536" s="6"/>
      <c r="G536" s="6" t="str">
        <f ca="1">OFFSET($E$2,,,COUNTIF(Jaco[Column4],"?*"))</f>
        <v>Goodfellow Corporation</v>
      </c>
    </row>
    <row r="537" spans="1:7" x14ac:dyDescent="0.25">
      <c r="A537" s="6" t="s">
        <v>1245</v>
      </c>
      <c r="B537" s="6" t="s">
        <v>1246</v>
      </c>
      <c r="C537" s="6">
        <f ca="1">IF(ISNUMBER(SEARCH(DropBox,Jaco[[#This Row],[Vendor Name]])),1,0)</f>
        <v>0</v>
      </c>
      <c r="D537" s="6">
        <f ca="1">IF(Jaco[[#This Row],[Column2]] = 1, SUM($C$2:C537),0)</f>
        <v>0</v>
      </c>
      <c r="E537" s="6" t="str">
        <f ca="1">IFERROR(INDEX(Jaco[Vendor Name],
MATCH(ROWS($E$2:E537),Jaco[Column3],0)
),"")</f>
        <v/>
      </c>
      <c r="F537" s="6"/>
      <c r="G537" s="6" t="str">
        <f ca="1">OFFSET($E$2,,,COUNTIF(Jaco[Column4],"?*"))</f>
        <v>Goodfellow Corporation</v>
      </c>
    </row>
    <row r="538" spans="1:7" x14ac:dyDescent="0.25">
      <c r="A538" s="6" t="s">
        <v>1247</v>
      </c>
      <c r="B538" s="6" t="s">
        <v>1248</v>
      </c>
      <c r="C538" s="6">
        <f ca="1">IF(ISNUMBER(SEARCH(DropBox,Jaco[[#This Row],[Vendor Name]])),1,0)</f>
        <v>0</v>
      </c>
      <c r="D538" s="6">
        <f ca="1">IF(Jaco[[#This Row],[Column2]] = 1, SUM($C$2:C538),0)</f>
        <v>0</v>
      </c>
      <c r="E538" s="6" t="str">
        <f ca="1">IFERROR(INDEX(Jaco[Vendor Name],
MATCH(ROWS($E$2:E538),Jaco[Column3],0)
),"")</f>
        <v/>
      </c>
      <c r="F538" s="6"/>
      <c r="G538" s="6" t="str">
        <f ca="1">OFFSET($E$2,,,COUNTIF(Jaco[Column4],"?*"))</f>
        <v>Goodfellow Corporation</v>
      </c>
    </row>
    <row r="539" spans="1:7" x14ac:dyDescent="0.25">
      <c r="A539" s="6" t="s">
        <v>1249</v>
      </c>
      <c r="B539" s="6" t="s">
        <v>1250</v>
      </c>
      <c r="C539" s="6">
        <f ca="1">IF(ISNUMBER(SEARCH(DropBox,Jaco[[#This Row],[Vendor Name]])),1,0)</f>
        <v>0</v>
      </c>
      <c r="D539" s="6">
        <f ca="1">IF(Jaco[[#This Row],[Column2]] = 1, SUM($C$2:C539),0)</f>
        <v>0</v>
      </c>
      <c r="E539" s="6" t="str">
        <f ca="1">IFERROR(INDEX(Jaco[Vendor Name],
MATCH(ROWS($E$2:E539),Jaco[Column3],0)
),"")</f>
        <v/>
      </c>
      <c r="F539" s="6"/>
      <c r="G539" s="6" t="str">
        <f ca="1">OFFSET($E$2,,,COUNTIF(Jaco[Column4],"?*"))</f>
        <v>Goodfellow Corporation</v>
      </c>
    </row>
    <row r="540" spans="1:7" x14ac:dyDescent="0.25">
      <c r="A540" s="6" t="s">
        <v>1251</v>
      </c>
      <c r="B540" s="6" t="s">
        <v>1252</v>
      </c>
      <c r="C540" s="6">
        <f ca="1">IF(ISNUMBER(SEARCH(DropBox,Jaco[[#This Row],[Vendor Name]])),1,0)</f>
        <v>0</v>
      </c>
      <c r="D540" s="6">
        <f ca="1">IF(Jaco[[#This Row],[Column2]] = 1, SUM($C$2:C540),0)</f>
        <v>0</v>
      </c>
      <c r="E540" s="6" t="str">
        <f ca="1">IFERROR(INDEX(Jaco[Vendor Name],
MATCH(ROWS($E$2:E540),Jaco[Column3],0)
),"")</f>
        <v/>
      </c>
      <c r="F540" s="6"/>
      <c r="G540" s="6" t="str">
        <f ca="1">OFFSET($E$2,,,COUNTIF(Jaco[Column4],"?*"))</f>
        <v>Goodfellow Corporation</v>
      </c>
    </row>
    <row r="541" spans="1:7" x14ac:dyDescent="0.25">
      <c r="A541" s="6" t="s">
        <v>1253</v>
      </c>
      <c r="B541" s="6" t="s">
        <v>1253</v>
      </c>
      <c r="C541" s="6">
        <f ca="1">IF(ISNUMBER(SEARCH(DropBox,Jaco[[#This Row],[Vendor Name]])),1,0)</f>
        <v>0</v>
      </c>
      <c r="D541" s="6">
        <f ca="1">IF(Jaco[[#This Row],[Column2]] = 1, SUM($C$2:C541),0)</f>
        <v>0</v>
      </c>
      <c r="E541" s="6" t="str">
        <f ca="1">IFERROR(INDEX(Jaco[Vendor Name],
MATCH(ROWS($E$2:E541),Jaco[Column3],0)
),"")</f>
        <v/>
      </c>
      <c r="F541" s="6"/>
      <c r="G541" s="6" t="str">
        <f ca="1">OFFSET($E$2,,,COUNTIF(Jaco[Column4],"?*"))</f>
        <v>Goodfellow Corporation</v>
      </c>
    </row>
    <row r="542" spans="1:7" x14ac:dyDescent="0.25">
      <c r="A542" s="6" t="s">
        <v>1254</v>
      </c>
      <c r="B542" s="6" t="s">
        <v>1255</v>
      </c>
      <c r="C542" s="6">
        <f ca="1">IF(ISNUMBER(SEARCH(DropBox,Jaco[[#This Row],[Vendor Name]])),1,0)</f>
        <v>0</v>
      </c>
      <c r="D542" s="6">
        <f ca="1">IF(Jaco[[#This Row],[Column2]] = 1, SUM($C$2:C542),0)</f>
        <v>0</v>
      </c>
      <c r="E542" s="6" t="str">
        <f ca="1">IFERROR(INDEX(Jaco[Vendor Name],
MATCH(ROWS($E$2:E542),Jaco[Column3],0)
),"")</f>
        <v/>
      </c>
      <c r="F542" s="6"/>
      <c r="G542" s="6" t="str">
        <f ca="1">OFFSET($E$2,,,COUNTIF(Jaco[Column4],"?*"))</f>
        <v>Goodfellow Corporation</v>
      </c>
    </row>
    <row r="543" spans="1:7" x14ac:dyDescent="0.25">
      <c r="A543" s="6" t="s">
        <v>1256</v>
      </c>
      <c r="B543" s="6" t="s">
        <v>1257</v>
      </c>
      <c r="C543" s="6">
        <f ca="1">IF(ISNUMBER(SEARCH(DropBox,Jaco[[#This Row],[Vendor Name]])),1,0)</f>
        <v>0</v>
      </c>
      <c r="D543" s="6">
        <f ca="1">IF(Jaco[[#This Row],[Column2]] = 1, SUM($C$2:C543),0)</f>
        <v>0</v>
      </c>
      <c r="E543" s="6" t="str">
        <f ca="1">IFERROR(INDEX(Jaco[Vendor Name],
MATCH(ROWS($E$2:E543),Jaco[Column3],0)
),"")</f>
        <v/>
      </c>
      <c r="F543" s="6"/>
      <c r="G543" s="6" t="str">
        <f ca="1">OFFSET($E$2,,,COUNTIF(Jaco[Column4],"?*"))</f>
        <v>Goodfellow Corporation</v>
      </c>
    </row>
    <row r="544" spans="1:7" x14ac:dyDescent="0.25">
      <c r="A544" s="6" t="s">
        <v>1258</v>
      </c>
      <c r="B544" s="6" t="s">
        <v>1259</v>
      </c>
      <c r="C544" s="6">
        <f ca="1">IF(ISNUMBER(SEARCH(DropBox,Jaco[[#This Row],[Vendor Name]])),1,0)</f>
        <v>0</v>
      </c>
      <c r="D544" s="6">
        <f ca="1">IF(Jaco[[#This Row],[Column2]] = 1, SUM($C$2:C544),0)</f>
        <v>0</v>
      </c>
      <c r="E544" s="6" t="str">
        <f ca="1">IFERROR(INDEX(Jaco[Vendor Name],
MATCH(ROWS($E$2:E544),Jaco[Column3],0)
),"")</f>
        <v/>
      </c>
      <c r="F544" s="6"/>
      <c r="G544" s="6" t="str">
        <f ca="1">OFFSET($E$2,,,COUNTIF(Jaco[Column4],"?*"))</f>
        <v>Goodfellow Corporation</v>
      </c>
    </row>
    <row r="545" spans="1:7" x14ac:dyDescent="0.25">
      <c r="A545" s="6" t="s">
        <v>1260</v>
      </c>
      <c r="B545" s="6" t="s">
        <v>1260</v>
      </c>
      <c r="C545" s="6">
        <f ca="1">IF(ISNUMBER(SEARCH(DropBox,Jaco[[#This Row],[Vendor Name]])),1,0)</f>
        <v>0</v>
      </c>
      <c r="D545" s="6">
        <f ca="1">IF(Jaco[[#This Row],[Column2]] = 1, SUM($C$2:C545),0)</f>
        <v>0</v>
      </c>
      <c r="E545" s="6" t="str">
        <f ca="1">IFERROR(INDEX(Jaco[Vendor Name],
MATCH(ROWS($E$2:E545),Jaco[Column3],0)
),"")</f>
        <v/>
      </c>
      <c r="F545" s="6"/>
      <c r="G545" s="6" t="str">
        <f ca="1">OFFSET($E$2,,,COUNTIF(Jaco[Column4],"?*"))</f>
        <v>Goodfellow Corporation</v>
      </c>
    </row>
    <row r="546" spans="1:7" x14ac:dyDescent="0.25">
      <c r="A546" s="6" t="s">
        <v>1261</v>
      </c>
      <c r="B546" s="6" t="s">
        <v>1262</v>
      </c>
      <c r="C546" s="6">
        <f ca="1">IF(ISNUMBER(SEARCH(DropBox,Jaco[[#This Row],[Vendor Name]])),1,0)</f>
        <v>0</v>
      </c>
      <c r="D546" s="6">
        <f ca="1">IF(Jaco[[#This Row],[Column2]] = 1, SUM($C$2:C546),0)</f>
        <v>0</v>
      </c>
      <c r="E546" s="6" t="str">
        <f ca="1">IFERROR(INDEX(Jaco[Vendor Name],
MATCH(ROWS($E$2:E546),Jaco[Column3],0)
),"")</f>
        <v/>
      </c>
      <c r="F546" s="6"/>
      <c r="G546" s="6" t="str">
        <f ca="1">OFFSET($E$2,,,COUNTIF(Jaco[Column4],"?*"))</f>
        <v>Goodfellow Corporation</v>
      </c>
    </row>
    <row r="547" spans="1:7" x14ac:dyDescent="0.25">
      <c r="A547" s="6" t="s">
        <v>1262</v>
      </c>
      <c r="B547" s="6" t="s">
        <v>1263</v>
      </c>
      <c r="C547" s="6">
        <f ca="1">IF(ISNUMBER(SEARCH(DropBox,Jaco[[#This Row],[Vendor Name]])),1,0)</f>
        <v>0</v>
      </c>
      <c r="D547" s="6">
        <f ca="1">IF(Jaco[[#This Row],[Column2]] = 1, SUM($C$2:C547),0)</f>
        <v>0</v>
      </c>
      <c r="E547" s="6" t="str">
        <f ca="1">IFERROR(INDEX(Jaco[Vendor Name],
MATCH(ROWS($E$2:E547),Jaco[Column3],0)
),"")</f>
        <v/>
      </c>
      <c r="F547" s="6"/>
      <c r="G547" s="6" t="str">
        <f ca="1">OFFSET($E$2,,,COUNTIF(Jaco[Column4],"?*"))</f>
        <v>Goodfellow Corporation</v>
      </c>
    </row>
    <row r="548" spans="1:7" x14ac:dyDescent="0.25">
      <c r="A548" s="6" t="s">
        <v>1264</v>
      </c>
      <c r="B548" s="6" t="s">
        <v>1265</v>
      </c>
      <c r="C548" s="6">
        <f ca="1">IF(ISNUMBER(SEARCH(DropBox,Jaco[[#This Row],[Vendor Name]])),1,0)</f>
        <v>0</v>
      </c>
      <c r="D548" s="6">
        <f ca="1">IF(Jaco[[#This Row],[Column2]] = 1, SUM($C$2:C548),0)</f>
        <v>0</v>
      </c>
      <c r="E548" s="6" t="str">
        <f ca="1">IFERROR(INDEX(Jaco[Vendor Name],
MATCH(ROWS($E$2:E548),Jaco[Column3],0)
),"")</f>
        <v/>
      </c>
      <c r="F548" s="6"/>
      <c r="G548" s="6" t="str">
        <f ca="1">OFFSET($E$2,,,COUNTIF(Jaco[Column4],"?*"))</f>
        <v>Goodfellow Corporation</v>
      </c>
    </row>
    <row r="549" spans="1:7" x14ac:dyDescent="0.25">
      <c r="A549" s="6" t="s">
        <v>1266</v>
      </c>
      <c r="B549" s="6" t="s">
        <v>1267</v>
      </c>
      <c r="C549" s="6">
        <f ca="1">IF(ISNUMBER(SEARCH(DropBox,Jaco[[#This Row],[Vendor Name]])),1,0)</f>
        <v>0</v>
      </c>
      <c r="D549" s="6">
        <f ca="1">IF(Jaco[[#This Row],[Column2]] = 1, SUM($C$2:C549),0)</f>
        <v>0</v>
      </c>
      <c r="E549" s="6" t="str">
        <f ca="1">IFERROR(INDEX(Jaco[Vendor Name],
MATCH(ROWS($E$2:E549),Jaco[Column3],0)
),"")</f>
        <v/>
      </c>
      <c r="F549" s="6"/>
      <c r="G549" s="6" t="str">
        <f ca="1">OFFSET($E$2,,,COUNTIF(Jaco[Column4],"?*"))</f>
        <v>Goodfellow Corporation</v>
      </c>
    </row>
    <row r="550" spans="1:7" x14ac:dyDescent="0.25">
      <c r="A550" s="6" t="s">
        <v>1268</v>
      </c>
      <c r="B550" s="6" t="s">
        <v>1269</v>
      </c>
      <c r="C550" s="6">
        <f ca="1">IF(ISNUMBER(SEARCH(DropBox,Jaco[[#This Row],[Vendor Name]])),1,0)</f>
        <v>0</v>
      </c>
      <c r="D550" s="6">
        <f ca="1">IF(Jaco[[#This Row],[Column2]] = 1, SUM($C$2:C550),0)</f>
        <v>0</v>
      </c>
      <c r="E550" s="6" t="str">
        <f ca="1">IFERROR(INDEX(Jaco[Vendor Name],
MATCH(ROWS($E$2:E550),Jaco[Column3],0)
),"")</f>
        <v/>
      </c>
      <c r="F550" s="6"/>
      <c r="G550" s="6" t="str">
        <f ca="1">OFFSET($E$2,,,COUNTIF(Jaco[Column4],"?*"))</f>
        <v>Goodfellow Corporation</v>
      </c>
    </row>
    <row r="551" spans="1:7" x14ac:dyDescent="0.25">
      <c r="A551" s="6" t="s">
        <v>1270</v>
      </c>
      <c r="B551" s="6" t="s">
        <v>1271</v>
      </c>
      <c r="C551" s="6">
        <f ca="1">IF(ISNUMBER(SEARCH(DropBox,Jaco[[#This Row],[Vendor Name]])),1,0)</f>
        <v>0</v>
      </c>
      <c r="D551" s="6">
        <f ca="1">IF(Jaco[[#This Row],[Column2]] = 1, SUM($C$2:C551),0)</f>
        <v>0</v>
      </c>
      <c r="E551" s="6" t="str">
        <f ca="1">IFERROR(INDEX(Jaco[Vendor Name],
MATCH(ROWS($E$2:E551),Jaco[Column3],0)
),"")</f>
        <v/>
      </c>
      <c r="F551" s="6"/>
      <c r="G551" s="6" t="str">
        <f ca="1">OFFSET($E$2,,,COUNTIF(Jaco[Column4],"?*"))</f>
        <v>Goodfellow Corporation</v>
      </c>
    </row>
    <row r="552" spans="1:7" x14ac:dyDescent="0.25">
      <c r="A552" s="6" t="s">
        <v>1272</v>
      </c>
      <c r="B552" s="6" t="s">
        <v>1273</v>
      </c>
      <c r="C552" s="6">
        <f ca="1">IF(ISNUMBER(SEARCH(DropBox,Jaco[[#This Row],[Vendor Name]])),1,0)</f>
        <v>0</v>
      </c>
      <c r="D552" s="6">
        <f ca="1">IF(Jaco[[#This Row],[Column2]] = 1, SUM($C$2:C552),0)</f>
        <v>0</v>
      </c>
      <c r="E552" s="6" t="str">
        <f ca="1">IFERROR(INDEX(Jaco[Vendor Name],
MATCH(ROWS($E$2:E552),Jaco[Column3],0)
),"")</f>
        <v/>
      </c>
      <c r="F552" s="6"/>
      <c r="G552" s="6" t="str">
        <f ca="1">OFFSET($E$2,,,COUNTIF(Jaco[Column4],"?*"))</f>
        <v>Goodfellow Corporation</v>
      </c>
    </row>
    <row r="553" spans="1:7" x14ac:dyDescent="0.25">
      <c r="A553" s="6" t="s">
        <v>1274</v>
      </c>
      <c r="B553" s="6" t="s">
        <v>1275</v>
      </c>
      <c r="C553" s="6">
        <f ca="1">IF(ISNUMBER(SEARCH(DropBox,Jaco[[#This Row],[Vendor Name]])),1,0)</f>
        <v>0</v>
      </c>
      <c r="D553" s="6">
        <f ca="1">IF(Jaco[[#This Row],[Column2]] = 1, SUM($C$2:C553),0)</f>
        <v>0</v>
      </c>
      <c r="E553" s="6" t="str">
        <f ca="1">IFERROR(INDEX(Jaco[Vendor Name],
MATCH(ROWS($E$2:E553),Jaco[Column3],0)
),"")</f>
        <v/>
      </c>
      <c r="F553" s="6"/>
      <c r="G553" s="6" t="str">
        <f ca="1">OFFSET($E$2,,,COUNTIF(Jaco[Column4],"?*"))</f>
        <v>Goodfellow Corporation</v>
      </c>
    </row>
    <row r="554" spans="1:7" x14ac:dyDescent="0.25">
      <c r="A554" s="6" t="s">
        <v>1276</v>
      </c>
      <c r="B554" s="6" t="s">
        <v>1277</v>
      </c>
      <c r="C554" s="6">
        <f ca="1">IF(ISNUMBER(SEARCH(DropBox,Jaco[[#This Row],[Vendor Name]])),1,0)</f>
        <v>0</v>
      </c>
      <c r="D554" s="6">
        <f ca="1">IF(Jaco[[#This Row],[Column2]] = 1, SUM($C$2:C554),0)</f>
        <v>0</v>
      </c>
      <c r="E554" s="6" t="str">
        <f ca="1">IFERROR(INDEX(Jaco[Vendor Name],
MATCH(ROWS($E$2:E554),Jaco[Column3],0)
),"")</f>
        <v/>
      </c>
      <c r="F554" s="6"/>
      <c r="G554" s="6" t="str">
        <f ca="1">OFFSET($E$2,,,COUNTIF(Jaco[Column4],"?*"))</f>
        <v>Goodfellow Corporation</v>
      </c>
    </row>
    <row r="555" spans="1:7" x14ac:dyDescent="0.25">
      <c r="A555" s="6" t="s">
        <v>1278</v>
      </c>
      <c r="B555" s="6" t="s">
        <v>1279</v>
      </c>
      <c r="C555" s="6">
        <f ca="1">IF(ISNUMBER(SEARCH(DropBox,Jaco[[#This Row],[Vendor Name]])),1,0)</f>
        <v>0</v>
      </c>
      <c r="D555" s="6">
        <f ca="1">IF(Jaco[[#This Row],[Column2]] = 1, SUM($C$2:C555),0)</f>
        <v>0</v>
      </c>
      <c r="E555" s="6" t="str">
        <f ca="1">IFERROR(INDEX(Jaco[Vendor Name],
MATCH(ROWS($E$2:E555),Jaco[Column3],0)
),"")</f>
        <v/>
      </c>
      <c r="F555" s="6"/>
      <c r="G555" s="6" t="str">
        <f ca="1">OFFSET($E$2,,,COUNTIF(Jaco[Column4],"?*"))</f>
        <v>Goodfellow Corporation</v>
      </c>
    </row>
    <row r="556" spans="1:7" x14ac:dyDescent="0.25">
      <c r="A556" s="6" t="s">
        <v>1280</v>
      </c>
      <c r="B556" s="6" t="s">
        <v>1281</v>
      </c>
      <c r="C556" s="6">
        <f ca="1">IF(ISNUMBER(SEARCH(DropBox,Jaco[[#This Row],[Vendor Name]])),1,0)</f>
        <v>0</v>
      </c>
      <c r="D556" s="6">
        <f ca="1">IF(Jaco[[#This Row],[Column2]] = 1, SUM($C$2:C556),0)</f>
        <v>0</v>
      </c>
      <c r="E556" s="6" t="str">
        <f ca="1">IFERROR(INDEX(Jaco[Vendor Name],
MATCH(ROWS($E$2:E556),Jaco[Column3],0)
),"")</f>
        <v/>
      </c>
      <c r="F556" s="6"/>
      <c r="G556" s="6" t="str">
        <f ca="1">OFFSET($E$2,,,COUNTIF(Jaco[Column4],"?*"))</f>
        <v>Goodfellow Corporation</v>
      </c>
    </row>
    <row r="557" spans="1:7" x14ac:dyDescent="0.25">
      <c r="A557" s="6" t="s">
        <v>1282</v>
      </c>
      <c r="B557" s="6" t="s">
        <v>1283</v>
      </c>
      <c r="C557" s="6">
        <f ca="1">IF(ISNUMBER(SEARCH(DropBox,Jaco[[#This Row],[Vendor Name]])),1,0)</f>
        <v>0</v>
      </c>
      <c r="D557" s="6">
        <f ca="1">IF(Jaco[[#This Row],[Column2]] = 1, SUM($C$2:C557),0)</f>
        <v>0</v>
      </c>
      <c r="E557" s="6" t="str">
        <f ca="1">IFERROR(INDEX(Jaco[Vendor Name],
MATCH(ROWS($E$2:E557),Jaco[Column3],0)
),"")</f>
        <v/>
      </c>
      <c r="F557" s="6"/>
      <c r="G557" s="6" t="str">
        <f ca="1">OFFSET($E$2,,,COUNTIF(Jaco[Column4],"?*"))</f>
        <v>Goodfellow Corporation</v>
      </c>
    </row>
    <row r="558" spans="1:7" x14ac:dyDescent="0.25">
      <c r="A558" s="6" t="s">
        <v>1284</v>
      </c>
      <c r="B558" s="6" t="s">
        <v>1285</v>
      </c>
      <c r="C558" s="6">
        <f ca="1">IF(ISNUMBER(SEARCH(DropBox,Jaco[[#This Row],[Vendor Name]])),1,0)</f>
        <v>0</v>
      </c>
      <c r="D558" s="6">
        <f ca="1">IF(Jaco[[#This Row],[Column2]] = 1, SUM($C$2:C558),0)</f>
        <v>0</v>
      </c>
      <c r="E558" s="6" t="str">
        <f ca="1">IFERROR(INDEX(Jaco[Vendor Name],
MATCH(ROWS($E$2:E558),Jaco[Column3],0)
),"")</f>
        <v/>
      </c>
      <c r="F558" s="6"/>
      <c r="G558" s="6" t="str">
        <f ca="1">OFFSET($E$2,,,COUNTIF(Jaco[Column4],"?*"))</f>
        <v>Goodfellow Corporation</v>
      </c>
    </row>
    <row r="559" spans="1:7" x14ac:dyDescent="0.25">
      <c r="A559" s="6" t="s">
        <v>1286</v>
      </c>
      <c r="B559" s="6" t="s">
        <v>1287</v>
      </c>
      <c r="C559" s="6">
        <f ca="1">IF(ISNUMBER(SEARCH(DropBox,Jaco[[#This Row],[Vendor Name]])),1,0)</f>
        <v>0</v>
      </c>
      <c r="D559" s="6">
        <f ca="1">IF(Jaco[[#This Row],[Column2]] = 1, SUM($C$2:C559),0)</f>
        <v>0</v>
      </c>
      <c r="E559" s="6" t="str">
        <f ca="1">IFERROR(INDEX(Jaco[Vendor Name],
MATCH(ROWS($E$2:E559),Jaco[Column3],0)
),"")</f>
        <v/>
      </c>
      <c r="F559" s="6"/>
      <c r="G559" s="6" t="str">
        <f ca="1">OFFSET($E$2,,,COUNTIF(Jaco[Column4],"?*"))</f>
        <v>Goodfellow Corporation</v>
      </c>
    </row>
    <row r="560" spans="1:7" x14ac:dyDescent="0.25">
      <c r="A560" s="6" t="s">
        <v>1288</v>
      </c>
      <c r="B560" s="6" t="s">
        <v>1288</v>
      </c>
      <c r="C560" s="6">
        <f ca="1">IF(ISNUMBER(SEARCH(DropBox,Jaco[[#This Row],[Vendor Name]])),1,0)</f>
        <v>0</v>
      </c>
      <c r="D560" s="6">
        <f ca="1">IF(Jaco[[#This Row],[Column2]] = 1, SUM($C$2:C560),0)</f>
        <v>0</v>
      </c>
      <c r="E560" s="6" t="str">
        <f ca="1">IFERROR(INDEX(Jaco[Vendor Name],
MATCH(ROWS($E$2:E560),Jaco[Column3],0)
),"")</f>
        <v/>
      </c>
      <c r="F560" s="6"/>
      <c r="G560" s="6" t="str">
        <f ca="1">OFFSET($E$2,,,COUNTIF(Jaco[Column4],"?*"))</f>
        <v>Goodfellow Corporation</v>
      </c>
    </row>
    <row r="561" spans="1:7" x14ac:dyDescent="0.25">
      <c r="A561" s="6" t="s">
        <v>1289</v>
      </c>
      <c r="B561" s="6" t="s">
        <v>1290</v>
      </c>
      <c r="C561" s="6">
        <f ca="1">IF(ISNUMBER(SEARCH(DropBox,Jaco[[#This Row],[Vendor Name]])),1,0)</f>
        <v>0</v>
      </c>
      <c r="D561" s="6">
        <f ca="1">IF(Jaco[[#This Row],[Column2]] = 1, SUM($C$2:C561),0)</f>
        <v>0</v>
      </c>
      <c r="E561" s="6" t="str">
        <f ca="1">IFERROR(INDEX(Jaco[Vendor Name],
MATCH(ROWS($E$2:E561),Jaco[Column3],0)
),"")</f>
        <v/>
      </c>
      <c r="F561" s="6"/>
      <c r="G561" s="6" t="str">
        <f ca="1">OFFSET($E$2,,,COUNTIF(Jaco[Column4],"?*"))</f>
        <v>Goodfellow Corporation</v>
      </c>
    </row>
    <row r="562" spans="1:7" x14ac:dyDescent="0.25">
      <c r="A562" s="6" t="s">
        <v>1291</v>
      </c>
      <c r="B562" s="6" t="s">
        <v>1292</v>
      </c>
      <c r="C562" s="6">
        <f ca="1">IF(ISNUMBER(SEARCH(DropBox,Jaco[[#This Row],[Vendor Name]])),1,0)</f>
        <v>0</v>
      </c>
      <c r="D562" s="6">
        <f ca="1">IF(Jaco[[#This Row],[Column2]] = 1, SUM($C$2:C562),0)</f>
        <v>0</v>
      </c>
      <c r="E562" s="6" t="str">
        <f ca="1">IFERROR(INDEX(Jaco[Vendor Name],
MATCH(ROWS($E$2:E562),Jaco[Column3],0)
),"")</f>
        <v/>
      </c>
      <c r="F562" s="6"/>
      <c r="G562" s="6" t="str">
        <f ca="1">OFFSET($E$2,,,COUNTIF(Jaco[Column4],"?*"))</f>
        <v>Goodfellow Corporation</v>
      </c>
    </row>
    <row r="563" spans="1:7" x14ac:dyDescent="0.25">
      <c r="A563" s="6" t="s">
        <v>1293</v>
      </c>
      <c r="B563" s="6" t="s">
        <v>1293</v>
      </c>
      <c r="C563" s="6">
        <f ca="1">IF(ISNUMBER(SEARCH(DropBox,Jaco[[#This Row],[Vendor Name]])),1,0)</f>
        <v>0</v>
      </c>
      <c r="D563" s="6">
        <f ca="1">IF(Jaco[[#This Row],[Column2]] = 1, SUM($C$2:C563),0)</f>
        <v>0</v>
      </c>
      <c r="E563" s="6" t="str">
        <f ca="1">IFERROR(INDEX(Jaco[Vendor Name],
MATCH(ROWS($E$2:E563),Jaco[Column3],0)
),"")</f>
        <v/>
      </c>
      <c r="F563" s="6"/>
      <c r="G563" s="6" t="str">
        <f ca="1">OFFSET($E$2,,,COUNTIF(Jaco[Column4],"?*"))</f>
        <v>Goodfellow Corporation</v>
      </c>
    </row>
    <row r="564" spans="1:7" x14ac:dyDescent="0.25">
      <c r="A564" s="6" t="s">
        <v>1294</v>
      </c>
      <c r="B564" s="6" t="s">
        <v>1295</v>
      </c>
      <c r="C564" s="6">
        <f ca="1">IF(ISNUMBER(SEARCH(DropBox,Jaco[[#This Row],[Vendor Name]])),1,0)</f>
        <v>0</v>
      </c>
      <c r="D564" s="6">
        <f ca="1">IF(Jaco[[#This Row],[Column2]] = 1, SUM($C$2:C564),0)</f>
        <v>0</v>
      </c>
      <c r="E564" s="6" t="str">
        <f ca="1">IFERROR(INDEX(Jaco[Vendor Name],
MATCH(ROWS($E$2:E564),Jaco[Column3],0)
),"")</f>
        <v/>
      </c>
      <c r="F564" s="6"/>
      <c r="G564" s="6" t="str">
        <f ca="1">OFFSET($E$2,,,COUNTIF(Jaco[Column4],"?*"))</f>
        <v>Goodfellow Corporation</v>
      </c>
    </row>
    <row r="565" spans="1:7" x14ac:dyDescent="0.25">
      <c r="A565" s="6" t="s">
        <v>1296</v>
      </c>
      <c r="B565" s="6" t="s">
        <v>1297</v>
      </c>
      <c r="C565" s="6">
        <f ca="1">IF(ISNUMBER(SEARCH(DropBox,Jaco[[#This Row],[Vendor Name]])),1,0)</f>
        <v>0</v>
      </c>
      <c r="D565" s="6">
        <f ca="1">IF(Jaco[[#This Row],[Column2]] = 1, SUM($C$2:C565),0)</f>
        <v>0</v>
      </c>
      <c r="E565" s="6" t="str">
        <f ca="1">IFERROR(INDEX(Jaco[Vendor Name],
MATCH(ROWS($E$2:E565),Jaco[Column3],0)
),"")</f>
        <v/>
      </c>
      <c r="F565" s="6"/>
      <c r="G565" s="6" t="str">
        <f ca="1">OFFSET($E$2,,,COUNTIF(Jaco[Column4],"?*"))</f>
        <v>Goodfellow Corporation</v>
      </c>
    </row>
    <row r="566" spans="1:7" x14ac:dyDescent="0.25">
      <c r="A566" s="6" t="s">
        <v>1298</v>
      </c>
      <c r="B566" s="6" t="s">
        <v>1299</v>
      </c>
      <c r="C566" s="6">
        <f ca="1">IF(ISNUMBER(SEARCH(DropBox,Jaco[[#This Row],[Vendor Name]])),1,0)</f>
        <v>0</v>
      </c>
      <c r="D566" s="6">
        <f ca="1">IF(Jaco[[#This Row],[Column2]] = 1, SUM($C$2:C566),0)</f>
        <v>0</v>
      </c>
      <c r="E566" s="6" t="str">
        <f ca="1">IFERROR(INDEX(Jaco[Vendor Name],
MATCH(ROWS($E$2:E566),Jaco[Column3],0)
),"")</f>
        <v/>
      </c>
      <c r="F566" s="6"/>
      <c r="G566" s="6" t="str">
        <f ca="1">OFFSET($E$2,,,COUNTIF(Jaco[Column4],"?*"))</f>
        <v>Goodfellow Corporation</v>
      </c>
    </row>
    <row r="567" spans="1:7" x14ac:dyDescent="0.25">
      <c r="A567" s="6" t="s">
        <v>1300</v>
      </c>
      <c r="B567" s="6" t="s">
        <v>1301</v>
      </c>
      <c r="C567" s="6">
        <f ca="1">IF(ISNUMBER(SEARCH(DropBox,Jaco[[#This Row],[Vendor Name]])),1,0)</f>
        <v>0</v>
      </c>
      <c r="D567" s="6">
        <f ca="1">IF(Jaco[[#This Row],[Column2]] = 1, SUM($C$2:C567),0)</f>
        <v>0</v>
      </c>
      <c r="E567" s="6" t="str">
        <f ca="1">IFERROR(INDEX(Jaco[Vendor Name],
MATCH(ROWS($E$2:E567),Jaco[Column3],0)
),"")</f>
        <v/>
      </c>
      <c r="F567" s="6"/>
      <c r="G567" s="6" t="str">
        <f ca="1">OFFSET($E$2,,,COUNTIF(Jaco[Column4],"?*"))</f>
        <v>Goodfellow Corporation</v>
      </c>
    </row>
    <row r="568" spans="1:7" x14ac:dyDescent="0.25">
      <c r="A568" s="6" t="s">
        <v>1302</v>
      </c>
      <c r="B568" s="6" t="s">
        <v>1303</v>
      </c>
      <c r="C568" s="6">
        <f ca="1">IF(ISNUMBER(SEARCH(DropBox,Jaco[[#This Row],[Vendor Name]])),1,0)</f>
        <v>0</v>
      </c>
      <c r="D568" s="6">
        <f ca="1">IF(Jaco[[#This Row],[Column2]] = 1, SUM($C$2:C568),0)</f>
        <v>0</v>
      </c>
      <c r="E568" s="6" t="str">
        <f ca="1">IFERROR(INDEX(Jaco[Vendor Name],
MATCH(ROWS($E$2:E568),Jaco[Column3],0)
),"")</f>
        <v/>
      </c>
      <c r="F568" s="6"/>
      <c r="G568" s="6" t="str">
        <f ca="1">OFFSET($E$2,,,COUNTIF(Jaco[Column4],"?*"))</f>
        <v>Goodfellow Corporation</v>
      </c>
    </row>
    <row r="569" spans="1:7" x14ac:dyDescent="0.25">
      <c r="A569" s="6" t="s">
        <v>1304</v>
      </c>
      <c r="B569" s="6" t="s">
        <v>1304</v>
      </c>
      <c r="C569" s="6">
        <f ca="1">IF(ISNUMBER(SEARCH(DropBox,Jaco[[#This Row],[Vendor Name]])),1,0)</f>
        <v>0</v>
      </c>
      <c r="D569" s="6">
        <f ca="1">IF(Jaco[[#This Row],[Column2]] = 1, SUM($C$2:C569),0)</f>
        <v>0</v>
      </c>
      <c r="E569" s="6" t="str">
        <f ca="1">IFERROR(INDEX(Jaco[Vendor Name],
MATCH(ROWS($E$2:E569),Jaco[Column3],0)
),"")</f>
        <v/>
      </c>
      <c r="F569" s="6"/>
      <c r="G569" s="6" t="str">
        <f ca="1">OFFSET($E$2,,,COUNTIF(Jaco[Column4],"?*"))</f>
        <v>Goodfellow Corporation</v>
      </c>
    </row>
    <row r="570" spans="1:7" x14ac:dyDescent="0.25">
      <c r="A570" s="6" t="s">
        <v>1305</v>
      </c>
      <c r="B570" s="6" t="s">
        <v>1306</v>
      </c>
      <c r="C570" s="6">
        <f ca="1">IF(ISNUMBER(SEARCH(DropBox,Jaco[[#This Row],[Vendor Name]])),1,0)</f>
        <v>0</v>
      </c>
      <c r="D570" s="6">
        <f ca="1">IF(Jaco[[#This Row],[Column2]] = 1, SUM($C$2:C570),0)</f>
        <v>0</v>
      </c>
      <c r="E570" s="6" t="str">
        <f ca="1">IFERROR(INDEX(Jaco[Vendor Name],
MATCH(ROWS($E$2:E570),Jaco[Column3],0)
),"")</f>
        <v/>
      </c>
      <c r="F570" s="6"/>
      <c r="G570" s="6" t="str">
        <f ca="1">OFFSET($E$2,,,COUNTIF(Jaco[Column4],"?*"))</f>
        <v>Goodfellow Corporation</v>
      </c>
    </row>
    <row r="571" spans="1:7" x14ac:dyDescent="0.25">
      <c r="A571" s="6" t="s">
        <v>1307</v>
      </c>
      <c r="B571" s="6" t="s">
        <v>1308</v>
      </c>
      <c r="C571" s="6">
        <f ca="1">IF(ISNUMBER(SEARCH(DropBox,Jaco[[#This Row],[Vendor Name]])),1,0)</f>
        <v>0</v>
      </c>
      <c r="D571" s="6">
        <f ca="1">IF(Jaco[[#This Row],[Column2]] = 1, SUM($C$2:C571),0)</f>
        <v>0</v>
      </c>
      <c r="E571" s="6" t="str">
        <f ca="1">IFERROR(INDEX(Jaco[Vendor Name],
MATCH(ROWS($E$2:E571),Jaco[Column3],0)
),"")</f>
        <v/>
      </c>
      <c r="F571" s="6"/>
      <c r="G571" s="6" t="str">
        <f ca="1">OFFSET($E$2,,,COUNTIF(Jaco[Column4],"?*"))</f>
        <v>Goodfellow Corporation</v>
      </c>
    </row>
    <row r="572" spans="1:7" x14ac:dyDescent="0.25">
      <c r="A572" s="6" t="s">
        <v>1309</v>
      </c>
      <c r="B572" s="6" t="s">
        <v>1310</v>
      </c>
      <c r="C572" s="6">
        <f ca="1">IF(ISNUMBER(SEARCH(DropBox,Jaco[[#This Row],[Vendor Name]])),1,0)</f>
        <v>0</v>
      </c>
      <c r="D572" s="6">
        <f ca="1">IF(Jaco[[#This Row],[Column2]] = 1, SUM($C$2:C572),0)</f>
        <v>0</v>
      </c>
      <c r="E572" s="6" t="str">
        <f ca="1">IFERROR(INDEX(Jaco[Vendor Name],
MATCH(ROWS($E$2:E572),Jaco[Column3],0)
),"")</f>
        <v/>
      </c>
      <c r="F572" s="6"/>
      <c r="G572" s="6" t="str">
        <f ca="1">OFFSET($E$2,,,COUNTIF(Jaco[Column4],"?*"))</f>
        <v>Goodfellow Corporation</v>
      </c>
    </row>
    <row r="573" spans="1:7" x14ac:dyDescent="0.25">
      <c r="A573" s="6" t="s">
        <v>1311</v>
      </c>
      <c r="B573" s="6" t="s">
        <v>1312</v>
      </c>
      <c r="C573" s="6">
        <f ca="1">IF(ISNUMBER(SEARCH(DropBox,Jaco[[#This Row],[Vendor Name]])),1,0)</f>
        <v>0</v>
      </c>
      <c r="D573" s="6">
        <f ca="1">IF(Jaco[[#This Row],[Column2]] = 1, SUM($C$2:C573),0)</f>
        <v>0</v>
      </c>
      <c r="E573" s="6" t="str">
        <f ca="1">IFERROR(INDEX(Jaco[Vendor Name],
MATCH(ROWS($E$2:E573),Jaco[Column3],0)
),"")</f>
        <v/>
      </c>
      <c r="F573" s="6"/>
      <c r="G573" s="6" t="str">
        <f ca="1">OFFSET($E$2,,,COUNTIF(Jaco[Column4],"?*"))</f>
        <v>Goodfellow Corporation</v>
      </c>
    </row>
    <row r="574" spans="1:7" x14ac:dyDescent="0.25">
      <c r="A574" s="6" t="s">
        <v>1313</v>
      </c>
      <c r="B574" s="6" t="s">
        <v>1314</v>
      </c>
      <c r="C574" s="6">
        <f ca="1">IF(ISNUMBER(SEARCH(DropBox,Jaco[[#This Row],[Vendor Name]])),1,0)</f>
        <v>0</v>
      </c>
      <c r="D574" s="6">
        <f ca="1">IF(Jaco[[#This Row],[Column2]] = 1, SUM($C$2:C574),0)</f>
        <v>0</v>
      </c>
      <c r="E574" s="6" t="str">
        <f ca="1">IFERROR(INDEX(Jaco[Vendor Name],
MATCH(ROWS($E$2:E574),Jaco[Column3],0)
),"")</f>
        <v/>
      </c>
      <c r="F574" s="6"/>
      <c r="G574" s="6" t="str">
        <f ca="1">OFFSET($E$2,,,COUNTIF(Jaco[Column4],"?*"))</f>
        <v>Goodfellow Corporation</v>
      </c>
    </row>
    <row r="575" spans="1:7" x14ac:dyDescent="0.25">
      <c r="A575" s="6" t="s">
        <v>1315</v>
      </c>
      <c r="B575" s="6" t="s">
        <v>1316</v>
      </c>
      <c r="C575" s="6">
        <f ca="1">IF(ISNUMBER(SEARCH(DropBox,Jaco[[#This Row],[Vendor Name]])),1,0)</f>
        <v>0</v>
      </c>
      <c r="D575" s="6">
        <f ca="1">IF(Jaco[[#This Row],[Column2]] = 1, SUM($C$2:C575),0)</f>
        <v>0</v>
      </c>
      <c r="E575" s="6" t="str">
        <f ca="1">IFERROR(INDEX(Jaco[Vendor Name],
MATCH(ROWS($E$2:E575),Jaco[Column3],0)
),"")</f>
        <v/>
      </c>
      <c r="F575" s="6"/>
      <c r="G575" s="6" t="str">
        <f ca="1">OFFSET($E$2,,,COUNTIF(Jaco[Column4],"?*"))</f>
        <v>Goodfellow Corporation</v>
      </c>
    </row>
    <row r="576" spans="1:7" x14ac:dyDescent="0.25">
      <c r="A576" s="6" t="s">
        <v>1317</v>
      </c>
      <c r="B576" s="6" t="s">
        <v>1317</v>
      </c>
      <c r="C576" s="6">
        <f ca="1">IF(ISNUMBER(SEARCH(DropBox,Jaco[[#This Row],[Vendor Name]])),1,0)</f>
        <v>0</v>
      </c>
      <c r="D576" s="6">
        <f ca="1">IF(Jaco[[#This Row],[Column2]] = 1, SUM($C$2:C576),0)</f>
        <v>0</v>
      </c>
      <c r="E576" s="6" t="str">
        <f ca="1">IFERROR(INDEX(Jaco[Vendor Name],
MATCH(ROWS($E$2:E576),Jaco[Column3],0)
),"")</f>
        <v/>
      </c>
      <c r="F576" s="6"/>
      <c r="G576" s="6" t="str">
        <f ca="1">OFFSET($E$2,,,COUNTIF(Jaco[Column4],"?*"))</f>
        <v>Goodfellow Corporation</v>
      </c>
    </row>
    <row r="577" spans="1:7" x14ac:dyDescent="0.25">
      <c r="A577" s="6" t="s">
        <v>1318</v>
      </c>
      <c r="B577" s="6" t="s">
        <v>1319</v>
      </c>
      <c r="C577" s="6">
        <f ca="1">IF(ISNUMBER(SEARCH(DropBox,Jaco[[#This Row],[Vendor Name]])),1,0)</f>
        <v>0</v>
      </c>
      <c r="D577" s="6">
        <f ca="1">IF(Jaco[[#This Row],[Column2]] = 1, SUM($C$2:C577),0)</f>
        <v>0</v>
      </c>
      <c r="E577" s="6" t="str">
        <f ca="1">IFERROR(INDEX(Jaco[Vendor Name],
MATCH(ROWS($E$2:E577),Jaco[Column3],0)
),"")</f>
        <v/>
      </c>
      <c r="F577" s="6"/>
      <c r="G577" s="6" t="str">
        <f ca="1">OFFSET($E$2,,,COUNTIF(Jaco[Column4],"?*"))</f>
        <v>Goodfellow Corporation</v>
      </c>
    </row>
    <row r="578" spans="1:7" x14ac:dyDescent="0.25">
      <c r="A578" s="6" t="s">
        <v>1320</v>
      </c>
      <c r="B578" s="6" t="s">
        <v>1321</v>
      </c>
      <c r="C578" s="6">
        <f ca="1">IF(ISNUMBER(SEARCH(DropBox,Jaco[[#This Row],[Vendor Name]])),1,0)</f>
        <v>0</v>
      </c>
      <c r="D578" s="6">
        <f ca="1">IF(Jaco[[#This Row],[Column2]] = 1, SUM($C$2:C578),0)</f>
        <v>0</v>
      </c>
      <c r="E578" s="6" t="str">
        <f ca="1">IFERROR(INDEX(Jaco[Vendor Name],
MATCH(ROWS($E$2:E578),Jaco[Column3],0)
),"")</f>
        <v/>
      </c>
      <c r="F578" s="6"/>
      <c r="G578" s="6" t="str">
        <f ca="1">OFFSET($E$2,,,COUNTIF(Jaco[Column4],"?*"))</f>
        <v>Goodfellow Corporation</v>
      </c>
    </row>
    <row r="579" spans="1:7" x14ac:dyDescent="0.25">
      <c r="A579" s="6" t="s">
        <v>1322</v>
      </c>
      <c r="B579" s="6" t="s">
        <v>1323</v>
      </c>
      <c r="C579" s="6">
        <f ca="1">IF(ISNUMBER(SEARCH(DropBox,Jaco[[#This Row],[Vendor Name]])),1,0)</f>
        <v>0</v>
      </c>
      <c r="D579" s="6">
        <f ca="1">IF(Jaco[[#This Row],[Column2]] = 1, SUM($C$2:C579),0)</f>
        <v>0</v>
      </c>
      <c r="E579" s="6" t="str">
        <f ca="1">IFERROR(INDEX(Jaco[Vendor Name],
MATCH(ROWS($E$2:E579),Jaco[Column3],0)
),"")</f>
        <v/>
      </c>
      <c r="F579" s="6"/>
      <c r="G579" s="6" t="str">
        <f ca="1">OFFSET($E$2,,,COUNTIF(Jaco[Column4],"?*"))</f>
        <v>Goodfellow Corporation</v>
      </c>
    </row>
    <row r="580" spans="1:7" x14ac:dyDescent="0.25">
      <c r="A580" s="6" t="s">
        <v>1324</v>
      </c>
      <c r="B580" s="6" t="s">
        <v>1325</v>
      </c>
      <c r="C580" s="6">
        <f ca="1">IF(ISNUMBER(SEARCH(DropBox,Jaco[[#This Row],[Vendor Name]])),1,0)</f>
        <v>0</v>
      </c>
      <c r="D580" s="6">
        <f ca="1">IF(Jaco[[#This Row],[Column2]] = 1, SUM($C$2:C580),0)</f>
        <v>0</v>
      </c>
      <c r="E580" s="6" t="str">
        <f ca="1">IFERROR(INDEX(Jaco[Vendor Name],
MATCH(ROWS($E$2:E580),Jaco[Column3],0)
),"")</f>
        <v/>
      </c>
      <c r="F580" s="6"/>
      <c r="G580" s="6" t="str">
        <f ca="1">OFFSET($E$2,,,COUNTIF(Jaco[Column4],"?*"))</f>
        <v>Goodfellow Corporation</v>
      </c>
    </row>
    <row r="581" spans="1:7" x14ac:dyDescent="0.25">
      <c r="A581" s="6" t="s">
        <v>1326</v>
      </c>
      <c r="B581" s="6" t="s">
        <v>1327</v>
      </c>
      <c r="C581" s="6">
        <f ca="1">IF(ISNUMBER(SEARCH(DropBox,Jaco[[#This Row],[Vendor Name]])),1,0)</f>
        <v>0</v>
      </c>
      <c r="D581" s="6">
        <f ca="1">IF(Jaco[[#This Row],[Column2]] = 1, SUM($C$2:C581),0)</f>
        <v>0</v>
      </c>
      <c r="E581" s="6" t="str">
        <f ca="1">IFERROR(INDEX(Jaco[Vendor Name],
MATCH(ROWS($E$2:E581),Jaco[Column3],0)
),"")</f>
        <v/>
      </c>
      <c r="F581" s="6"/>
      <c r="G581" s="6" t="str">
        <f ca="1">OFFSET($E$2,,,COUNTIF(Jaco[Column4],"?*"))</f>
        <v>Goodfellow Corporation</v>
      </c>
    </row>
    <row r="582" spans="1:7" x14ac:dyDescent="0.25">
      <c r="A582" s="6" t="s">
        <v>1328</v>
      </c>
      <c r="B582" s="6" t="s">
        <v>1329</v>
      </c>
      <c r="C582" s="6">
        <f ca="1">IF(ISNUMBER(SEARCH(DropBox,Jaco[[#This Row],[Vendor Name]])),1,0)</f>
        <v>0</v>
      </c>
      <c r="D582" s="6">
        <f ca="1">IF(Jaco[[#This Row],[Column2]] = 1, SUM($C$2:C582),0)</f>
        <v>0</v>
      </c>
      <c r="E582" s="6" t="str">
        <f ca="1">IFERROR(INDEX(Jaco[Vendor Name],
MATCH(ROWS($E$2:E582),Jaco[Column3],0)
),"")</f>
        <v/>
      </c>
      <c r="F582" s="6"/>
      <c r="G582" s="6" t="str">
        <f ca="1">OFFSET($E$2,,,COUNTIF(Jaco[Column4],"?*"))</f>
        <v>Goodfellow Corporation</v>
      </c>
    </row>
    <row r="583" spans="1:7" x14ac:dyDescent="0.25">
      <c r="A583" s="6" t="s">
        <v>1330</v>
      </c>
      <c r="B583" s="6" t="s">
        <v>1331</v>
      </c>
      <c r="C583" s="6">
        <f ca="1">IF(ISNUMBER(SEARCH(DropBox,Jaco[[#This Row],[Vendor Name]])),1,0)</f>
        <v>0</v>
      </c>
      <c r="D583" s="6">
        <f ca="1">IF(Jaco[[#This Row],[Column2]] = 1, SUM($C$2:C583),0)</f>
        <v>0</v>
      </c>
      <c r="E583" s="6" t="str">
        <f ca="1">IFERROR(INDEX(Jaco[Vendor Name],
MATCH(ROWS($E$2:E583),Jaco[Column3],0)
),"")</f>
        <v/>
      </c>
      <c r="F583" s="6"/>
      <c r="G583" s="6" t="str">
        <f ca="1">OFFSET($E$2,,,COUNTIF(Jaco[Column4],"?*"))</f>
        <v>Goodfellow Corporation</v>
      </c>
    </row>
    <row r="584" spans="1:7" x14ac:dyDescent="0.25">
      <c r="A584" s="6" t="s">
        <v>1332</v>
      </c>
      <c r="B584" s="6" t="s">
        <v>1333</v>
      </c>
      <c r="C584" s="6">
        <f ca="1">IF(ISNUMBER(SEARCH(DropBox,Jaco[[#This Row],[Vendor Name]])),1,0)</f>
        <v>0</v>
      </c>
      <c r="D584" s="6">
        <f ca="1">IF(Jaco[[#This Row],[Column2]] = 1, SUM($C$2:C584),0)</f>
        <v>0</v>
      </c>
      <c r="E584" s="6" t="str">
        <f ca="1">IFERROR(INDEX(Jaco[Vendor Name],
MATCH(ROWS($E$2:E584),Jaco[Column3],0)
),"")</f>
        <v/>
      </c>
      <c r="F584" s="6"/>
      <c r="G584" s="6" t="str">
        <f ca="1">OFFSET($E$2,,,COUNTIF(Jaco[Column4],"?*"))</f>
        <v>Goodfellow Corporation</v>
      </c>
    </row>
    <row r="585" spans="1:7" x14ac:dyDescent="0.25">
      <c r="A585" s="6" t="s">
        <v>1334</v>
      </c>
      <c r="B585" s="6" t="s">
        <v>1335</v>
      </c>
      <c r="C585" s="6">
        <f ca="1">IF(ISNUMBER(SEARCH(DropBox,Jaco[[#This Row],[Vendor Name]])),1,0)</f>
        <v>0</v>
      </c>
      <c r="D585" s="6">
        <f ca="1">IF(Jaco[[#This Row],[Column2]] = 1, SUM($C$2:C585),0)</f>
        <v>0</v>
      </c>
      <c r="E585" s="6" t="str">
        <f ca="1">IFERROR(INDEX(Jaco[Vendor Name],
MATCH(ROWS($E$2:E585),Jaco[Column3],0)
),"")</f>
        <v/>
      </c>
      <c r="F585" s="6"/>
      <c r="G585" s="6" t="str">
        <f ca="1">OFFSET($E$2,,,COUNTIF(Jaco[Column4],"?*"))</f>
        <v>Goodfellow Corporation</v>
      </c>
    </row>
    <row r="586" spans="1:7" x14ac:dyDescent="0.25">
      <c r="A586" s="6" t="s">
        <v>1336</v>
      </c>
      <c r="B586" s="6" t="s">
        <v>1337</v>
      </c>
      <c r="C586" s="6">
        <f ca="1">IF(ISNUMBER(SEARCH(DropBox,Jaco[[#This Row],[Vendor Name]])),1,0)</f>
        <v>0</v>
      </c>
      <c r="D586" s="6">
        <f ca="1">IF(Jaco[[#This Row],[Column2]] = 1, SUM($C$2:C586),0)</f>
        <v>0</v>
      </c>
      <c r="E586" s="6" t="str">
        <f ca="1">IFERROR(INDEX(Jaco[Vendor Name],
MATCH(ROWS($E$2:E586),Jaco[Column3],0)
),"")</f>
        <v/>
      </c>
      <c r="F586" s="6"/>
      <c r="G586" s="6" t="str">
        <f ca="1">OFFSET($E$2,,,COUNTIF(Jaco[Column4],"?*"))</f>
        <v>Goodfellow Corporation</v>
      </c>
    </row>
    <row r="587" spans="1:7" x14ac:dyDescent="0.25">
      <c r="A587" s="6" t="s">
        <v>1338</v>
      </c>
      <c r="B587" s="6" t="s">
        <v>1339</v>
      </c>
      <c r="C587" s="6">
        <f ca="1">IF(ISNUMBER(SEARCH(DropBox,Jaco[[#This Row],[Vendor Name]])),1,0)</f>
        <v>0</v>
      </c>
      <c r="D587" s="6">
        <f ca="1">IF(Jaco[[#This Row],[Column2]] = 1, SUM($C$2:C587),0)</f>
        <v>0</v>
      </c>
      <c r="E587" s="6" t="str">
        <f ca="1">IFERROR(INDEX(Jaco[Vendor Name],
MATCH(ROWS($E$2:E587),Jaco[Column3],0)
),"")</f>
        <v/>
      </c>
      <c r="F587" s="6"/>
      <c r="G587" s="6" t="str">
        <f ca="1">OFFSET($E$2,,,COUNTIF(Jaco[Column4],"?*"))</f>
        <v>Goodfellow Corporation</v>
      </c>
    </row>
    <row r="588" spans="1:7" x14ac:dyDescent="0.25">
      <c r="A588" s="6" t="s">
        <v>1340</v>
      </c>
      <c r="B588" s="6" t="s">
        <v>1341</v>
      </c>
      <c r="C588" s="6">
        <f ca="1">IF(ISNUMBER(SEARCH(DropBox,Jaco[[#This Row],[Vendor Name]])),1,0)</f>
        <v>0</v>
      </c>
      <c r="D588" s="6">
        <f ca="1">IF(Jaco[[#This Row],[Column2]] = 1, SUM($C$2:C588),0)</f>
        <v>0</v>
      </c>
      <c r="E588" s="6" t="str">
        <f ca="1">IFERROR(INDEX(Jaco[Vendor Name],
MATCH(ROWS($E$2:E588),Jaco[Column3],0)
),"")</f>
        <v/>
      </c>
      <c r="F588" s="6"/>
      <c r="G588" s="6" t="str">
        <f ca="1">OFFSET($E$2,,,COUNTIF(Jaco[Column4],"?*"))</f>
        <v>Goodfellow Corporation</v>
      </c>
    </row>
    <row r="589" spans="1:7" x14ac:dyDescent="0.25">
      <c r="A589" s="6" t="s">
        <v>1342</v>
      </c>
      <c r="B589" s="6" t="s">
        <v>1343</v>
      </c>
      <c r="C589" s="6">
        <f ca="1">IF(ISNUMBER(SEARCH(DropBox,Jaco[[#This Row],[Vendor Name]])),1,0)</f>
        <v>0</v>
      </c>
      <c r="D589" s="6">
        <f ca="1">IF(Jaco[[#This Row],[Column2]] = 1, SUM($C$2:C589),0)</f>
        <v>0</v>
      </c>
      <c r="E589" s="6" t="str">
        <f ca="1">IFERROR(INDEX(Jaco[Vendor Name],
MATCH(ROWS($E$2:E589),Jaco[Column3],0)
),"")</f>
        <v/>
      </c>
      <c r="F589" s="6"/>
      <c r="G589" s="6" t="str">
        <f ca="1">OFFSET($E$2,,,COUNTIF(Jaco[Column4],"?*"))</f>
        <v>Goodfellow Corporation</v>
      </c>
    </row>
    <row r="590" spans="1:7" x14ac:dyDescent="0.25">
      <c r="A590" s="6" t="s">
        <v>1344</v>
      </c>
      <c r="B590" s="6" t="s">
        <v>1345</v>
      </c>
      <c r="C590" s="6">
        <f ca="1">IF(ISNUMBER(SEARCH(DropBox,Jaco[[#This Row],[Vendor Name]])),1,0)</f>
        <v>0</v>
      </c>
      <c r="D590" s="6">
        <f ca="1">IF(Jaco[[#This Row],[Column2]] = 1, SUM($C$2:C590),0)</f>
        <v>0</v>
      </c>
      <c r="E590" s="6" t="str">
        <f ca="1">IFERROR(INDEX(Jaco[Vendor Name],
MATCH(ROWS($E$2:E590),Jaco[Column3],0)
),"")</f>
        <v/>
      </c>
      <c r="F590" s="6"/>
      <c r="G590" s="6" t="str">
        <f ca="1">OFFSET($E$2,,,COUNTIF(Jaco[Column4],"?*"))</f>
        <v>Goodfellow Corporation</v>
      </c>
    </row>
    <row r="591" spans="1:7" x14ac:dyDescent="0.25">
      <c r="A591" s="6" t="s">
        <v>1346</v>
      </c>
      <c r="B591" s="6" t="s">
        <v>1347</v>
      </c>
      <c r="C591" s="6">
        <f ca="1">IF(ISNUMBER(SEARCH(DropBox,Jaco[[#This Row],[Vendor Name]])),1,0)</f>
        <v>0</v>
      </c>
      <c r="D591" s="6">
        <f ca="1">IF(Jaco[[#This Row],[Column2]] = 1, SUM($C$2:C591),0)</f>
        <v>0</v>
      </c>
      <c r="E591" s="6" t="str">
        <f ca="1">IFERROR(INDEX(Jaco[Vendor Name],
MATCH(ROWS($E$2:E591),Jaco[Column3],0)
),"")</f>
        <v/>
      </c>
      <c r="F591" s="6"/>
      <c r="G591" s="6" t="str">
        <f ca="1">OFFSET($E$2,,,COUNTIF(Jaco[Column4],"?*"))</f>
        <v>Goodfellow Corporation</v>
      </c>
    </row>
    <row r="592" spans="1:7" x14ac:dyDescent="0.25">
      <c r="A592" s="6" t="s">
        <v>1348</v>
      </c>
      <c r="B592" s="6" t="s">
        <v>1349</v>
      </c>
      <c r="C592" s="6">
        <f ca="1">IF(ISNUMBER(SEARCH(DropBox,Jaco[[#This Row],[Vendor Name]])),1,0)</f>
        <v>0</v>
      </c>
      <c r="D592" s="6">
        <f ca="1">IF(Jaco[[#This Row],[Column2]] = 1, SUM($C$2:C592),0)</f>
        <v>0</v>
      </c>
      <c r="E592" s="6" t="str">
        <f ca="1">IFERROR(INDEX(Jaco[Vendor Name],
MATCH(ROWS($E$2:E592),Jaco[Column3],0)
),"")</f>
        <v/>
      </c>
      <c r="F592" s="6"/>
      <c r="G592" s="6" t="str">
        <f ca="1">OFFSET($E$2,,,COUNTIF(Jaco[Column4],"?*"))</f>
        <v>Goodfellow Corporation</v>
      </c>
    </row>
    <row r="593" spans="1:7" x14ac:dyDescent="0.25">
      <c r="A593" s="6" t="s">
        <v>1350</v>
      </c>
      <c r="B593" s="6" t="s">
        <v>1351</v>
      </c>
      <c r="C593" s="6">
        <f ca="1">IF(ISNUMBER(SEARCH(DropBox,Jaco[[#This Row],[Vendor Name]])),1,0)</f>
        <v>0</v>
      </c>
      <c r="D593" s="6">
        <f ca="1">IF(Jaco[[#This Row],[Column2]] = 1, SUM($C$2:C593),0)</f>
        <v>0</v>
      </c>
      <c r="E593" s="6" t="str">
        <f ca="1">IFERROR(INDEX(Jaco[Vendor Name],
MATCH(ROWS($E$2:E593),Jaco[Column3],0)
),"")</f>
        <v/>
      </c>
      <c r="F593" s="6"/>
      <c r="G593" s="6" t="str">
        <f ca="1">OFFSET($E$2,,,COUNTIF(Jaco[Column4],"?*"))</f>
        <v>Goodfellow Corporation</v>
      </c>
    </row>
    <row r="594" spans="1:7" x14ac:dyDescent="0.25">
      <c r="A594" s="6" t="s">
        <v>1352</v>
      </c>
      <c r="B594" s="6" t="s">
        <v>1353</v>
      </c>
      <c r="C594" s="6">
        <f ca="1">IF(ISNUMBER(SEARCH(DropBox,Jaco[[#This Row],[Vendor Name]])),1,0)</f>
        <v>0</v>
      </c>
      <c r="D594" s="6">
        <f ca="1">IF(Jaco[[#This Row],[Column2]] = 1, SUM($C$2:C594),0)</f>
        <v>0</v>
      </c>
      <c r="E594" s="6" t="str">
        <f ca="1">IFERROR(INDEX(Jaco[Vendor Name],
MATCH(ROWS($E$2:E594),Jaco[Column3],0)
),"")</f>
        <v/>
      </c>
      <c r="F594" s="6"/>
      <c r="G594" s="6" t="str">
        <f ca="1">OFFSET($E$2,,,COUNTIF(Jaco[Column4],"?*"))</f>
        <v>Goodfellow Corporation</v>
      </c>
    </row>
    <row r="595" spans="1:7" x14ac:dyDescent="0.25">
      <c r="A595" s="6" t="s">
        <v>1354</v>
      </c>
      <c r="B595" s="6" t="s">
        <v>1355</v>
      </c>
      <c r="C595" s="6">
        <f ca="1">IF(ISNUMBER(SEARCH(DropBox,Jaco[[#This Row],[Vendor Name]])),1,0)</f>
        <v>0</v>
      </c>
      <c r="D595" s="6">
        <f ca="1">IF(Jaco[[#This Row],[Column2]] = 1, SUM($C$2:C595),0)</f>
        <v>0</v>
      </c>
      <c r="E595" s="6" t="str">
        <f ca="1">IFERROR(INDEX(Jaco[Vendor Name],
MATCH(ROWS($E$2:E595),Jaco[Column3],0)
),"")</f>
        <v/>
      </c>
      <c r="F595" s="6"/>
      <c r="G595" s="6" t="str">
        <f ca="1">OFFSET($E$2,,,COUNTIF(Jaco[Column4],"?*"))</f>
        <v>Goodfellow Corporation</v>
      </c>
    </row>
    <row r="596" spans="1:7" x14ac:dyDescent="0.25">
      <c r="A596" s="6" t="s">
        <v>1356</v>
      </c>
      <c r="B596" s="6" t="s">
        <v>1357</v>
      </c>
      <c r="C596" s="6">
        <f ca="1">IF(ISNUMBER(SEARCH(DropBox,Jaco[[#This Row],[Vendor Name]])),1,0)</f>
        <v>0</v>
      </c>
      <c r="D596" s="6">
        <f ca="1">IF(Jaco[[#This Row],[Column2]] = 1, SUM($C$2:C596),0)</f>
        <v>0</v>
      </c>
      <c r="E596" s="6" t="str">
        <f ca="1">IFERROR(INDEX(Jaco[Vendor Name],
MATCH(ROWS($E$2:E596),Jaco[Column3],0)
),"")</f>
        <v/>
      </c>
      <c r="F596" s="6"/>
      <c r="G596" s="6" t="str">
        <f ca="1">OFFSET($E$2,,,COUNTIF(Jaco[Column4],"?*"))</f>
        <v>Goodfellow Corporation</v>
      </c>
    </row>
    <row r="597" spans="1:7" x14ac:dyDescent="0.25">
      <c r="A597" s="6" t="s">
        <v>1358</v>
      </c>
      <c r="B597" s="6" t="s">
        <v>1359</v>
      </c>
      <c r="C597" s="6">
        <f ca="1">IF(ISNUMBER(SEARCH(DropBox,Jaco[[#This Row],[Vendor Name]])),1,0)</f>
        <v>0</v>
      </c>
      <c r="D597" s="6">
        <f ca="1">IF(Jaco[[#This Row],[Column2]] = 1, SUM($C$2:C597),0)</f>
        <v>0</v>
      </c>
      <c r="E597" s="6" t="str">
        <f ca="1">IFERROR(INDEX(Jaco[Vendor Name],
MATCH(ROWS($E$2:E597),Jaco[Column3],0)
),"")</f>
        <v/>
      </c>
      <c r="F597" s="6"/>
      <c r="G597" s="6" t="str">
        <f ca="1">OFFSET($E$2,,,COUNTIF(Jaco[Column4],"?*"))</f>
        <v>Goodfellow Corporation</v>
      </c>
    </row>
    <row r="598" spans="1:7" x14ac:dyDescent="0.25">
      <c r="A598" s="6" t="s">
        <v>1360</v>
      </c>
      <c r="B598" s="6" t="s">
        <v>1361</v>
      </c>
      <c r="C598" s="6">
        <f ca="1">IF(ISNUMBER(SEARCH(DropBox,Jaco[[#This Row],[Vendor Name]])),1,0)</f>
        <v>0</v>
      </c>
      <c r="D598" s="6">
        <f ca="1">IF(Jaco[[#This Row],[Column2]] = 1, SUM($C$2:C598),0)</f>
        <v>0</v>
      </c>
      <c r="E598" s="6" t="str">
        <f ca="1">IFERROR(INDEX(Jaco[Vendor Name],
MATCH(ROWS($E$2:E598),Jaco[Column3],0)
),"")</f>
        <v/>
      </c>
      <c r="F598" s="6"/>
      <c r="G598" s="6" t="str">
        <f ca="1">OFFSET($E$2,,,COUNTIF(Jaco[Column4],"?*"))</f>
        <v>Goodfellow Corporation</v>
      </c>
    </row>
    <row r="599" spans="1:7" x14ac:dyDescent="0.25">
      <c r="A599" s="6" t="s">
        <v>1362</v>
      </c>
      <c r="B599" s="6" t="s">
        <v>1363</v>
      </c>
      <c r="C599" s="6">
        <f ca="1">IF(ISNUMBER(SEARCH(DropBox,Jaco[[#This Row],[Vendor Name]])),1,0)</f>
        <v>0</v>
      </c>
      <c r="D599" s="6">
        <f ca="1">IF(Jaco[[#This Row],[Column2]] = 1, SUM($C$2:C599),0)</f>
        <v>0</v>
      </c>
      <c r="E599" s="6" t="str">
        <f ca="1">IFERROR(INDEX(Jaco[Vendor Name],
MATCH(ROWS($E$2:E599),Jaco[Column3],0)
),"")</f>
        <v/>
      </c>
      <c r="F599" s="6"/>
      <c r="G599" s="6" t="str">
        <f ca="1">OFFSET($E$2,,,COUNTIF(Jaco[Column4],"?*"))</f>
        <v>Goodfellow Corporation</v>
      </c>
    </row>
    <row r="600" spans="1:7" x14ac:dyDescent="0.25">
      <c r="A600" s="6" t="s">
        <v>1364</v>
      </c>
      <c r="B600" s="6" t="s">
        <v>1364</v>
      </c>
      <c r="C600" s="6">
        <f ca="1">IF(ISNUMBER(SEARCH(DropBox,Jaco[[#This Row],[Vendor Name]])),1,0)</f>
        <v>0</v>
      </c>
      <c r="D600" s="6">
        <f ca="1">IF(Jaco[[#This Row],[Column2]] = 1, SUM($C$2:C600),0)</f>
        <v>0</v>
      </c>
      <c r="E600" s="6" t="str">
        <f ca="1">IFERROR(INDEX(Jaco[Vendor Name],
MATCH(ROWS($E$2:E600),Jaco[Column3],0)
),"")</f>
        <v/>
      </c>
      <c r="F600" s="6"/>
      <c r="G600" s="6" t="str">
        <f ca="1">OFFSET($E$2,,,COUNTIF(Jaco[Column4],"?*"))</f>
        <v>Goodfellow Corporation</v>
      </c>
    </row>
    <row r="601" spans="1:7" x14ac:dyDescent="0.25">
      <c r="A601" s="6" t="s">
        <v>1365</v>
      </c>
      <c r="B601" s="6" t="s">
        <v>1366</v>
      </c>
      <c r="C601" s="6">
        <f ca="1">IF(ISNUMBER(SEARCH(DropBox,Jaco[[#This Row],[Vendor Name]])),1,0)</f>
        <v>0</v>
      </c>
      <c r="D601" s="6">
        <f ca="1">IF(Jaco[[#This Row],[Column2]] = 1, SUM($C$2:C601),0)</f>
        <v>0</v>
      </c>
      <c r="E601" s="6" t="str">
        <f ca="1">IFERROR(INDEX(Jaco[Vendor Name],
MATCH(ROWS($E$2:E601),Jaco[Column3],0)
),"")</f>
        <v/>
      </c>
      <c r="F601" s="6"/>
      <c r="G601" s="6" t="str">
        <f ca="1">OFFSET($E$2,,,COUNTIF(Jaco[Column4],"?*"))</f>
        <v>Goodfellow Corporation</v>
      </c>
    </row>
    <row r="602" spans="1:7" x14ac:dyDescent="0.25">
      <c r="A602" s="6" t="s">
        <v>1367</v>
      </c>
      <c r="B602" s="6" t="s">
        <v>1368</v>
      </c>
      <c r="C602" s="6">
        <f ca="1">IF(ISNUMBER(SEARCH(DropBox,Jaco[[#This Row],[Vendor Name]])),1,0)</f>
        <v>0</v>
      </c>
      <c r="D602" s="6">
        <f ca="1">IF(Jaco[[#This Row],[Column2]] = 1, SUM($C$2:C602),0)</f>
        <v>0</v>
      </c>
      <c r="E602" s="6" t="str">
        <f ca="1">IFERROR(INDEX(Jaco[Vendor Name],
MATCH(ROWS($E$2:E602),Jaco[Column3],0)
),"")</f>
        <v/>
      </c>
      <c r="F602" s="6"/>
      <c r="G602" s="6" t="str">
        <f ca="1">OFFSET($E$2,,,COUNTIF(Jaco[Column4],"?*"))</f>
        <v>Goodfellow Corporation</v>
      </c>
    </row>
    <row r="603" spans="1:7" x14ac:dyDescent="0.25">
      <c r="A603" s="6" t="s">
        <v>1369</v>
      </c>
      <c r="B603" s="6" t="s">
        <v>1370</v>
      </c>
      <c r="C603" s="6">
        <f ca="1">IF(ISNUMBER(SEARCH(DropBox,Jaco[[#This Row],[Vendor Name]])),1,0)</f>
        <v>0</v>
      </c>
      <c r="D603" s="6">
        <f ca="1">IF(Jaco[[#This Row],[Column2]] = 1, SUM($C$2:C603),0)</f>
        <v>0</v>
      </c>
      <c r="E603" s="6" t="str">
        <f ca="1">IFERROR(INDEX(Jaco[Vendor Name],
MATCH(ROWS($E$2:E603),Jaco[Column3],0)
),"")</f>
        <v/>
      </c>
      <c r="F603" s="6"/>
      <c r="G603" s="6" t="str">
        <f ca="1">OFFSET($E$2,,,COUNTIF(Jaco[Column4],"?*"))</f>
        <v>Goodfellow Corporation</v>
      </c>
    </row>
    <row r="604" spans="1:7" x14ac:dyDescent="0.25">
      <c r="A604" s="6" t="s">
        <v>1371</v>
      </c>
      <c r="B604" s="6" t="s">
        <v>1372</v>
      </c>
      <c r="C604" s="6">
        <f ca="1">IF(ISNUMBER(SEARCH(DropBox,Jaco[[#This Row],[Vendor Name]])),1,0)</f>
        <v>0</v>
      </c>
      <c r="D604" s="6">
        <f ca="1">IF(Jaco[[#This Row],[Column2]] = 1, SUM($C$2:C604),0)</f>
        <v>0</v>
      </c>
      <c r="E604" s="6" t="str">
        <f ca="1">IFERROR(INDEX(Jaco[Vendor Name],
MATCH(ROWS($E$2:E604),Jaco[Column3],0)
),"")</f>
        <v/>
      </c>
      <c r="F604" s="6"/>
      <c r="G604" s="6" t="str">
        <f ca="1">OFFSET($E$2,,,COUNTIF(Jaco[Column4],"?*"))</f>
        <v>Goodfellow Corporation</v>
      </c>
    </row>
    <row r="605" spans="1:7" x14ac:dyDescent="0.25">
      <c r="A605" s="6" t="s">
        <v>1373</v>
      </c>
      <c r="B605" s="6" t="s">
        <v>1374</v>
      </c>
      <c r="C605" s="6">
        <f ca="1">IF(ISNUMBER(SEARCH(DropBox,Jaco[[#This Row],[Vendor Name]])),1,0)</f>
        <v>0</v>
      </c>
      <c r="D605" s="6">
        <f ca="1">IF(Jaco[[#This Row],[Column2]] = 1, SUM($C$2:C605),0)</f>
        <v>0</v>
      </c>
      <c r="E605" s="6" t="str">
        <f ca="1">IFERROR(INDEX(Jaco[Vendor Name],
MATCH(ROWS($E$2:E605),Jaco[Column3],0)
),"")</f>
        <v/>
      </c>
      <c r="F605" s="6"/>
      <c r="G605" s="6" t="str">
        <f ca="1">OFFSET($E$2,,,COUNTIF(Jaco[Column4],"?*"))</f>
        <v>Goodfellow Corporation</v>
      </c>
    </row>
    <row r="606" spans="1:7" x14ac:dyDescent="0.25">
      <c r="A606" s="6" t="s">
        <v>1375</v>
      </c>
      <c r="B606" s="6" t="s">
        <v>1376</v>
      </c>
      <c r="C606" s="6">
        <f ca="1">IF(ISNUMBER(SEARCH(DropBox,Jaco[[#This Row],[Vendor Name]])),1,0)</f>
        <v>0</v>
      </c>
      <c r="D606" s="6">
        <f ca="1">IF(Jaco[[#This Row],[Column2]] = 1, SUM($C$2:C606),0)</f>
        <v>0</v>
      </c>
      <c r="E606" s="6" t="str">
        <f ca="1">IFERROR(INDEX(Jaco[Vendor Name],
MATCH(ROWS($E$2:E606),Jaco[Column3],0)
),"")</f>
        <v/>
      </c>
      <c r="F606" s="6"/>
      <c r="G606" s="6" t="str">
        <f ca="1">OFFSET($E$2,,,COUNTIF(Jaco[Column4],"?*"))</f>
        <v>Goodfellow Corporation</v>
      </c>
    </row>
    <row r="607" spans="1:7" x14ac:dyDescent="0.25">
      <c r="A607" s="6" t="s">
        <v>1377</v>
      </c>
      <c r="B607" s="6" t="s">
        <v>1378</v>
      </c>
      <c r="C607" s="6">
        <f ca="1">IF(ISNUMBER(SEARCH(DropBox,Jaco[[#This Row],[Vendor Name]])),1,0)</f>
        <v>0</v>
      </c>
      <c r="D607" s="6">
        <f ca="1">IF(Jaco[[#This Row],[Column2]] = 1, SUM($C$2:C607),0)</f>
        <v>0</v>
      </c>
      <c r="E607" s="6" t="str">
        <f ca="1">IFERROR(INDEX(Jaco[Vendor Name],
MATCH(ROWS($E$2:E607),Jaco[Column3],0)
),"")</f>
        <v/>
      </c>
      <c r="F607" s="6"/>
      <c r="G607" s="6" t="str">
        <f ca="1">OFFSET($E$2,,,COUNTIF(Jaco[Column4],"?*"))</f>
        <v>Goodfellow Corporation</v>
      </c>
    </row>
    <row r="608" spans="1:7" x14ac:dyDescent="0.25">
      <c r="A608" s="6" t="s">
        <v>1379</v>
      </c>
      <c r="B608" s="6" t="s">
        <v>1380</v>
      </c>
      <c r="C608" s="6">
        <f ca="1">IF(ISNUMBER(SEARCH(DropBox,Jaco[[#This Row],[Vendor Name]])),1,0)</f>
        <v>0</v>
      </c>
      <c r="D608" s="6">
        <f ca="1">IF(Jaco[[#This Row],[Column2]] = 1, SUM($C$2:C608),0)</f>
        <v>0</v>
      </c>
      <c r="E608" s="6" t="str">
        <f ca="1">IFERROR(INDEX(Jaco[Vendor Name],
MATCH(ROWS($E$2:E608),Jaco[Column3],0)
),"")</f>
        <v/>
      </c>
      <c r="F608" s="6"/>
      <c r="G608" s="6" t="str">
        <f ca="1">OFFSET($E$2,,,COUNTIF(Jaco[Column4],"?*"))</f>
        <v>Goodfellow Corporation</v>
      </c>
    </row>
    <row r="609" spans="1:7" x14ac:dyDescent="0.25">
      <c r="A609" s="6" t="s">
        <v>1381</v>
      </c>
      <c r="B609" s="6" t="s">
        <v>1382</v>
      </c>
      <c r="C609" s="6">
        <f ca="1">IF(ISNUMBER(SEARCH(DropBox,Jaco[[#This Row],[Vendor Name]])),1,0)</f>
        <v>0</v>
      </c>
      <c r="D609" s="6">
        <f ca="1">IF(Jaco[[#This Row],[Column2]] = 1, SUM($C$2:C609),0)</f>
        <v>0</v>
      </c>
      <c r="E609" s="6" t="str">
        <f ca="1">IFERROR(INDEX(Jaco[Vendor Name],
MATCH(ROWS($E$2:E609),Jaco[Column3],0)
),"")</f>
        <v/>
      </c>
      <c r="F609" s="6"/>
      <c r="G609" s="6" t="str">
        <f ca="1">OFFSET($E$2,,,COUNTIF(Jaco[Column4],"?*"))</f>
        <v>Goodfellow Corporation</v>
      </c>
    </row>
    <row r="610" spans="1:7" x14ac:dyDescent="0.25">
      <c r="A610" s="6" t="s">
        <v>1383</v>
      </c>
      <c r="B610" s="6" t="s">
        <v>1384</v>
      </c>
      <c r="C610" s="6">
        <f ca="1">IF(ISNUMBER(SEARCH(DropBox,Jaco[[#This Row],[Vendor Name]])),1,0)</f>
        <v>0</v>
      </c>
      <c r="D610" s="6">
        <f ca="1">IF(Jaco[[#This Row],[Column2]] = 1, SUM($C$2:C610),0)</f>
        <v>0</v>
      </c>
      <c r="E610" s="6" t="str">
        <f ca="1">IFERROR(INDEX(Jaco[Vendor Name],
MATCH(ROWS($E$2:E610),Jaco[Column3],0)
),"")</f>
        <v/>
      </c>
      <c r="F610" s="6"/>
      <c r="G610" s="6" t="str">
        <f ca="1">OFFSET($E$2,,,COUNTIF(Jaco[Column4],"?*"))</f>
        <v>Goodfellow Corporation</v>
      </c>
    </row>
    <row r="611" spans="1:7" x14ac:dyDescent="0.25">
      <c r="A611" s="6" t="s">
        <v>1385</v>
      </c>
      <c r="B611" s="6" t="s">
        <v>1386</v>
      </c>
      <c r="C611" s="6">
        <f ca="1">IF(ISNUMBER(SEARCH(DropBox,Jaco[[#This Row],[Vendor Name]])),1,0)</f>
        <v>0</v>
      </c>
      <c r="D611" s="6">
        <f ca="1">IF(Jaco[[#This Row],[Column2]] = 1, SUM($C$2:C611),0)</f>
        <v>0</v>
      </c>
      <c r="E611" s="6" t="str">
        <f ca="1">IFERROR(INDEX(Jaco[Vendor Name],
MATCH(ROWS($E$2:E611),Jaco[Column3],0)
),"")</f>
        <v/>
      </c>
      <c r="F611" s="6"/>
      <c r="G611" s="6" t="str">
        <f ca="1">OFFSET($E$2,,,COUNTIF(Jaco[Column4],"?*"))</f>
        <v>Goodfellow Corporation</v>
      </c>
    </row>
    <row r="612" spans="1:7" x14ac:dyDescent="0.25">
      <c r="A612" s="6" t="s">
        <v>1387</v>
      </c>
      <c r="B612" s="6" t="s">
        <v>1388</v>
      </c>
      <c r="C612" s="6">
        <f ca="1">IF(ISNUMBER(SEARCH(DropBox,Jaco[[#This Row],[Vendor Name]])),1,0)</f>
        <v>0</v>
      </c>
      <c r="D612" s="6">
        <f ca="1">IF(Jaco[[#This Row],[Column2]] = 1, SUM($C$2:C612),0)</f>
        <v>0</v>
      </c>
      <c r="E612" s="6" t="str">
        <f ca="1">IFERROR(INDEX(Jaco[Vendor Name],
MATCH(ROWS($E$2:E612),Jaco[Column3],0)
),"")</f>
        <v/>
      </c>
      <c r="F612" s="6"/>
      <c r="G612" s="6" t="str">
        <f ca="1">OFFSET($E$2,,,COUNTIF(Jaco[Column4],"?*"))</f>
        <v>Goodfellow Corporation</v>
      </c>
    </row>
    <row r="613" spans="1:7" x14ac:dyDescent="0.25">
      <c r="A613" s="6" t="s">
        <v>1389</v>
      </c>
      <c r="B613" s="6" t="s">
        <v>1389</v>
      </c>
      <c r="C613" s="6">
        <f ca="1">IF(ISNUMBER(SEARCH(DropBox,Jaco[[#This Row],[Vendor Name]])),1,0)</f>
        <v>0</v>
      </c>
      <c r="D613" s="6">
        <f ca="1">IF(Jaco[[#This Row],[Column2]] = 1, SUM($C$2:C613),0)</f>
        <v>0</v>
      </c>
      <c r="E613" s="6" t="str">
        <f ca="1">IFERROR(INDEX(Jaco[Vendor Name],
MATCH(ROWS($E$2:E613),Jaco[Column3],0)
),"")</f>
        <v/>
      </c>
      <c r="F613" s="6"/>
      <c r="G613" s="6" t="str">
        <f ca="1">OFFSET($E$2,,,COUNTIF(Jaco[Column4],"?*"))</f>
        <v>Goodfellow Corporation</v>
      </c>
    </row>
    <row r="614" spans="1:7" x14ac:dyDescent="0.25">
      <c r="A614" s="6" t="s">
        <v>1390</v>
      </c>
      <c r="B614" s="6" t="s">
        <v>1391</v>
      </c>
      <c r="C614" s="6">
        <f ca="1">IF(ISNUMBER(SEARCH(DropBox,Jaco[[#This Row],[Vendor Name]])),1,0)</f>
        <v>0</v>
      </c>
      <c r="D614" s="6">
        <f ca="1">IF(Jaco[[#This Row],[Column2]] = 1, SUM($C$2:C614),0)</f>
        <v>0</v>
      </c>
      <c r="E614" s="6" t="str">
        <f ca="1">IFERROR(INDEX(Jaco[Vendor Name],
MATCH(ROWS($E$2:E614),Jaco[Column3],0)
),"")</f>
        <v/>
      </c>
      <c r="F614" s="6"/>
      <c r="G614" s="6" t="str">
        <f ca="1">OFFSET($E$2,,,COUNTIF(Jaco[Column4],"?*"))</f>
        <v>Goodfellow Corporation</v>
      </c>
    </row>
    <row r="615" spans="1:7" x14ac:dyDescent="0.25">
      <c r="A615" s="6" t="s">
        <v>1392</v>
      </c>
      <c r="B615" s="6" t="s">
        <v>1393</v>
      </c>
      <c r="C615" s="6">
        <f ca="1">IF(ISNUMBER(SEARCH(DropBox,Jaco[[#This Row],[Vendor Name]])),1,0)</f>
        <v>0</v>
      </c>
      <c r="D615" s="6">
        <f ca="1">IF(Jaco[[#This Row],[Column2]] = 1, SUM($C$2:C615),0)</f>
        <v>0</v>
      </c>
      <c r="E615" s="6" t="str">
        <f ca="1">IFERROR(INDEX(Jaco[Vendor Name],
MATCH(ROWS($E$2:E615),Jaco[Column3],0)
),"")</f>
        <v/>
      </c>
      <c r="F615" s="6"/>
      <c r="G615" s="6" t="str">
        <f ca="1">OFFSET($E$2,,,COUNTIF(Jaco[Column4],"?*"))</f>
        <v>Goodfellow Corporation</v>
      </c>
    </row>
    <row r="616" spans="1:7" x14ac:dyDescent="0.25">
      <c r="A616" s="6" t="s">
        <v>1394</v>
      </c>
      <c r="B616" s="6" t="s">
        <v>1394</v>
      </c>
      <c r="C616" s="6">
        <f ca="1">IF(ISNUMBER(SEARCH(DropBox,Jaco[[#This Row],[Vendor Name]])),1,0)</f>
        <v>0</v>
      </c>
      <c r="D616" s="6">
        <f ca="1">IF(Jaco[[#This Row],[Column2]] = 1, SUM($C$2:C616),0)</f>
        <v>0</v>
      </c>
      <c r="E616" s="6" t="str">
        <f ca="1">IFERROR(INDEX(Jaco[Vendor Name],
MATCH(ROWS($E$2:E616),Jaco[Column3],0)
),"")</f>
        <v/>
      </c>
      <c r="F616" s="6"/>
      <c r="G616" s="6" t="str">
        <f ca="1">OFFSET($E$2,,,COUNTIF(Jaco[Column4],"?*"))</f>
        <v>Goodfellow Corporation</v>
      </c>
    </row>
    <row r="617" spans="1:7" x14ac:dyDescent="0.25">
      <c r="A617" s="6" t="s">
        <v>1395</v>
      </c>
      <c r="B617" s="6" t="s">
        <v>1396</v>
      </c>
      <c r="C617" s="6">
        <f ca="1">IF(ISNUMBER(SEARCH(DropBox,Jaco[[#This Row],[Vendor Name]])),1,0)</f>
        <v>0</v>
      </c>
      <c r="D617" s="6">
        <f ca="1">IF(Jaco[[#This Row],[Column2]] = 1, SUM($C$2:C617),0)</f>
        <v>0</v>
      </c>
      <c r="E617" s="6" t="str">
        <f ca="1">IFERROR(INDEX(Jaco[Vendor Name],
MATCH(ROWS($E$2:E617),Jaco[Column3],0)
),"")</f>
        <v/>
      </c>
      <c r="F617" s="6"/>
      <c r="G617" s="6" t="str">
        <f ca="1">OFFSET($E$2,,,COUNTIF(Jaco[Column4],"?*"))</f>
        <v>Goodfellow Corporation</v>
      </c>
    </row>
    <row r="618" spans="1:7" x14ac:dyDescent="0.25">
      <c r="A618" s="6" t="s">
        <v>1397</v>
      </c>
      <c r="B618" s="6" t="s">
        <v>1398</v>
      </c>
      <c r="C618" s="6">
        <f ca="1">IF(ISNUMBER(SEARCH(DropBox,Jaco[[#This Row],[Vendor Name]])),1,0)</f>
        <v>0</v>
      </c>
      <c r="D618" s="6">
        <f ca="1">IF(Jaco[[#This Row],[Column2]] = 1, SUM($C$2:C618),0)</f>
        <v>0</v>
      </c>
      <c r="E618" s="6" t="str">
        <f ca="1">IFERROR(INDEX(Jaco[Vendor Name],
MATCH(ROWS($E$2:E618),Jaco[Column3],0)
),"")</f>
        <v/>
      </c>
      <c r="F618" s="6"/>
      <c r="G618" s="6" t="str">
        <f ca="1">OFFSET($E$2,,,COUNTIF(Jaco[Column4],"?*"))</f>
        <v>Goodfellow Corporation</v>
      </c>
    </row>
    <row r="619" spans="1:7" x14ac:dyDescent="0.25">
      <c r="A619" s="6" t="s">
        <v>1399</v>
      </c>
      <c r="B619" s="6" t="s">
        <v>1399</v>
      </c>
      <c r="C619" s="6">
        <f ca="1">IF(ISNUMBER(SEARCH(DropBox,Jaco[[#This Row],[Vendor Name]])),1,0)</f>
        <v>0</v>
      </c>
      <c r="D619" s="6">
        <f ca="1">IF(Jaco[[#This Row],[Column2]] = 1, SUM($C$2:C619),0)</f>
        <v>0</v>
      </c>
      <c r="E619" s="6" t="str">
        <f ca="1">IFERROR(INDEX(Jaco[Vendor Name],
MATCH(ROWS($E$2:E619),Jaco[Column3],0)
),"")</f>
        <v/>
      </c>
      <c r="F619" s="6"/>
      <c r="G619" s="6" t="str">
        <f ca="1">OFFSET($E$2,,,COUNTIF(Jaco[Column4],"?*"))</f>
        <v>Goodfellow Corporation</v>
      </c>
    </row>
    <row r="620" spans="1:7" x14ac:dyDescent="0.25">
      <c r="A620" s="6" t="s">
        <v>1400</v>
      </c>
      <c r="B620" s="6" t="s">
        <v>1401</v>
      </c>
      <c r="C620" s="6">
        <f ca="1">IF(ISNUMBER(SEARCH(DropBox,Jaco[[#This Row],[Vendor Name]])),1,0)</f>
        <v>0</v>
      </c>
      <c r="D620" s="6">
        <f ca="1">IF(Jaco[[#This Row],[Column2]] = 1, SUM($C$2:C620),0)</f>
        <v>0</v>
      </c>
      <c r="E620" s="6" t="str">
        <f ca="1">IFERROR(INDEX(Jaco[Vendor Name],
MATCH(ROWS($E$2:E620),Jaco[Column3],0)
),"")</f>
        <v/>
      </c>
      <c r="F620" s="6"/>
      <c r="G620" s="6" t="str">
        <f ca="1">OFFSET($E$2,,,COUNTIF(Jaco[Column4],"?*"))</f>
        <v>Goodfellow Corporation</v>
      </c>
    </row>
    <row r="621" spans="1:7" x14ac:dyDescent="0.25">
      <c r="A621" s="6" t="s">
        <v>1402</v>
      </c>
      <c r="B621" s="6" t="s">
        <v>1403</v>
      </c>
      <c r="C621" s="6">
        <f ca="1">IF(ISNUMBER(SEARCH(DropBox,Jaco[[#This Row],[Vendor Name]])),1,0)</f>
        <v>0</v>
      </c>
      <c r="D621" s="6">
        <f ca="1">IF(Jaco[[#This Row],[Column2]] = 1, SUM($C$2:C621),0)</f>
        <v>0</v>
      </c>
      <c r="E621" s="6" t="str">
        <f ca="1">IFERROR(INDEX(Jaco[Vendor Name],
MATCH(ROWS($E$2:E621),Jaco[Column3],0)
),"")</f>
        <v/>
      </c>
      <c r="F621" s="6"/>
      <c r="G621" s="6" t="str">
        <f ca="1">OFFSET($E$2,,,COUNTIF(Jaco[Column4],"?*"))</f>
        <v>Goodfellow Corporation</v>
      </c>
    </row>
    <row r="622" spans="1:7" x14ac:dyDescent="0.25">
      <c r="A622" s="6" t="s">
        <v>1404</v>
      </c>
      <c r="B622" s="6" t="s">
        <v>1405</v>
      </c>
      <c r="C622" s="6">
        <f ca="1">IF(ISNUMBER(SEARCH(DropBox,Jaco[[#This Row],[Vendor Name]])),1,0)</f>
        <v>0</v>
      </c>
      <c r="D622" s="6">
        <f ca="1">IF(Jaco[[#This Row],[Column2]] = 1, SUM($C$2:C622),0)</f>
        <v>0</v>
      </c>
      <c r="E622" s="6" t="str">
        <f ca="1">IFERROR(INDEX(Jaco[Vendor Name],
MATCH(ROWS($E$2:E622),Jaco[Column3],0)
),"")</f>
        <v/>
      </c>
      <c r="F622" s="6"/>
      <c r="G622" s="6" t="str">
        <f ca="1">OFFSET($E$2,,,COUNTIF(Jaco[Column4],"?*"))</f>
        <v>Goodfellow Corporation</v>
      </c>
    </row>
    <row r="623" spans="1:7" x14ac:dyDescent="0.25">
      <c r="A623" s="6" t="s">
        <v>1406</v>
      </c>
      <c r="B623" s="6" t="s">
        <v>1407</v>
      </c>
      <c r="C623" s="6">
        <f ca="1">IF(ISNUMBER(SEARCH(DropBox,Jaco[[#This Row],[Vendor Name]])),1,0)</f>
        <v>0</v>
      </c>
      <c r="D623" s="6">
        <f ca="1">IF(Jaco[[#This Row],[Column2]] = 1, SUM($C$2:C623),0)</f>
        <v>0</v>
      </c>
      <c r="E623" s="6" t="str">
        <f ca="1">IFERROR(INDEX(Jaco[Vendor Name],
MATCH(ROWS($E$2:E623),Jaco[Column3],0)
),"")</f>
        <v/>
      </c>
      <c r="F623" s="6"/>
      <c r="G623" s="6" t="str">
        <f ca="1">OFFSET($E$2,,,COUNTIF(Jaco[Column4],"?*"))</f>
        <v>Goodfellow Corporation</v>
      </c>
    </row>
    <row r="624" spans="1:7" x14ac:dyDescent="0.25">
      <c r="A624" s="6" t="s">
        <v>1408</v>
      </c>
      <c r="B624" s="6" t="s">
        <v>1409</v>
      </c>
      <c r="C624" s="6">
        <f ca="1">IF(ISNUMBER(SEARCH(DropBox,Jaco[[#This Row],[Vendor Name]])),1,0)</f>
        <v>0</v>
      </c>
      <c r="D624" s="6">
        <f ca="1">IF(Jaco[[#This Row],[Column2]] = 1, SUM($C$2:C624),0)</f>
        <v>0</v>
      </c>
      <c r="E624" s="6" t="str">
        <f ca="1">IFERROR(INDEX(Jaco[Vendor Name],
MATCH(ROWS($E$2:E624),Jaco[Column3],0)
),"")</f>
        <v/>
      </c>
      <c r="F624" s="6"/>
      <c r="G624" s="6" t="str">
        <f ca="1">OFFSET($E$2,,,COUNTIF(Jaco[Column4],"?*"))</f>
        <v>Goodfellow Corporation</v>
      </c>
    </row>
    <row r="625" spans="1:7" x14ac:dyDescent="0.25">
      <c r="A625" s="6" t="s">
        <v>1410</v>
      </c>
      <c r="B625" s="6" t="s">
        <v>1411</v>
      </c>
      <c r="C625" s="6">
        <f ca="1">IF(ISNUMBER(SEARCH(DropBox,Jaco[[#This Row],[Vendor Name]])),1,0)</f>
        <v>0</v>
      </c>
      <c r="D625" s="6">
        <f ca="1">IF(Jaco[[#This Row],[Column2]] = 1, SUM($C$2:C625),0)</f>
        <v>0</v>
      </c>
      <c r="E625" s="6" t="str">
        <f ca="1">IFERROR(INDEX(Jaco[Vendor Name],
MATCH(ROWS($E$2:E625),Jaco[Column3],0)
),"")</f>
        <v/>
      </c>
      <c r="F625" s="6"/>
      <c r="G625" s="6" t="str">
        <f ca="1">OFFSET($E$2,,,COUNTIF(Jaco[Column4],"?*"))</f>
        <v>Goodfellow Corporation</v>
      </c>
    </row>
    <row r="626" spans="1:7" x14ac:dyDescent="0.25">
      <c r="A626" s="6" t="s">
        <v>1412</v>
      </c>
      <c r="B626" s="6" t="s">
        <v>1413</v>
      </c>
      <c r="C626" s="6">
        <f ca="1">IF(ISNUMBER(SEARCH(DropBox,Jaco[[#This Row],[Vendor Name]])),1,0)</f>
        <v>0</v>
      </c>
      <c r="D626" s="6">
        <f ca="1">IF(Jaco[[#This Row],[Column2]] = 1, SUM($C$2:C626),0)</f>
        <v>0</v>
      </c>
      <c r="E626" s="6" t="str">
        <f ca="1">IFERROR(INDEX(Jaco[Vendor Name],
MATCH(ROWS($E$2:E626),Jaco[Column3],0)
),"")</f>
        <v/>
      </c>
      <c r="F626" s="6"/>
      <c r="G626" s="6" t="str">
        <f ca="1">OFFSET($E$2,,,COUNTIF(Jaco[Column4],"?*"))</f>
        <v>Goodfellow Corporation</v>
      </c>
    </row>
    <row r="627" spans="1:7" x14ac:dyDescent="0.25">
      <c r="A627" s="6" t="s">
        <v>1414</v>
      </c>
      <c r="B627" s="6" t="s">
        <v>1415</v>
      </c>
      <c r="C627" s="6">
        <f ca="1">IF(ISNUMBER(SEARCH(DropBox,Jaco[[#This Row],[Vendor Name]])),1,0)</f>
        <v>0</v>
      </c>
      <c r="D627" s="6">
        <f ca="1">IF(Jaco[[#This Row],[Column2]] = 1, SUM($C$2:C627),0)</f>
        <v>0</v>
      </c>
      <c r="E627" s="6" t="str">
        <f ca="1">IFERROR(INDEX(Jaco[Vendor Name],
MATCH(ROWS($E$2:E627),Jaco[Column3],0)
),"")</f>
        <v/>
      </c>
      <c r="F627" s="6"/>
      <c r="G627" s="6" t="str">
        <f ca="1">OFFSET($E$2,,,COUNTIF(Jaco[Column4],"?*"))</f>
        <v>Goodfellow Corporation</v>
      </c>
    </row>
    <row r="628" spans="1:7" x14ac:dyDescent="0.25">
      <c r="A628" s="6" t="s">
        <v>1416</v>
      </c>
      <c r="B628" s="6" t="s">
        <v>1416</v>
      </c>
      <c r="C628" s="6">
        <f ca="1">IF(ISNUMBER(SEARCH(DropBox,Jaco[[#This Row],[Vendor Name]])),1,0)</f>
        <v>0</v>
      </c>
      <c r="D628" s="6">
        <f ca="1">IF(Jaco[[#This Row],[Column2]] = 1, SUM($C$2:C628),0)</f>
        <v>0</v>
      </c>
      <c r="E628" s="6" t="str">
        <f ca="1">IFERROR(INDEX(Jaco[Vendor Name],
MATCH(ROWS($E$2:E628),Jaco[Column3],0)
),"")</f>
        <v/>
      </c>
      <c r="F628" s="6"/>
      <c r="G628" s="6" t="str">
        <f ca="1">OFFSET($E$2,,,COUNTIF(Jaco[Column4],"?*"))</f>
        <v>Goodfellow Corporation</v>
      </c>
    </row>
    <row r="629" spans="1:7" x14ac:dyDescent="0.25">
      <c r="A629" s="6" t="s">
        <v>1417</v>
      </c>
      <c r="B629" s="6" t="s">
        <v>1418</v>
      </c>
      <c r="C629" s="6">
        <f ca="1">IF(ISNUMBER(SEARCH(DropBox,Jaco[[#This Row],[Vendor Name]])),1,0)</f>
        <v>0</v>
      </c>
      <c r="D629" s="6">
        <f ca="1">IF(Jaco[[#This Row],[Column2]] = 1, SUM($C$2:C629),0)</f>
        <v>0</v>
      </c>
      <c r="E629" s="6" t="str">
        <f ca="1">IFERROR(INDEX(Jaco[Vendor Name],
MATCH(ROWS($E$2:E629),Jaco[Column3],0)
),"")</f>
        <v/>
      </c>
      <c r="F629" s="6"/>
      <c r="G629" s="6" t="str">
        <f ca="1">OFFSET($E$2,,,COUNTIF(Jaco[Column4],"?*"))</f>
        <v>Goodfellow Corporation</v>
      </c>
    </row>
    <row r="630" spans="1:7" x14ac:dyDescent="0.25">
      <c r="A630" s="6" t="s">
        <v>1419</v>
      </c>
      <c r="B630" s="6" t="s">
        <v>1420</v>
      </c>
      <c r="C630" s="6">
        <f ca="1">IF(ISNUMBER(SEARCH(DropBox,Jaco[[#This Row],[Vendor Name]])),1,0)</f>
        <v>0</v>
      </c>
      <c r="D630" s="6">
        <f ca="1">IF(Jaco[[#This Row],[Column2]] = 1, SUM($C$2:C630),0)</f>
        <v>0</v>
      </c>
      <c r="E630" s="6" t="str">
        <f ca="1">IFERROR(INDEX(Jaco[Vendor Name],
MATCH(ROWS($E$2:E630),Jaco[Column3],0)
),"")</f>
        <v/>
      </c>
      <c r="F630" s="6"/>
      <c r="G630" s="6" t="str">
        <f ca="1">OFFSET($E$2,,,COUNTIF(Jaco[Column4],"?*"))</f>
        <v>Goodfellow Corporation</v>
      </c>
    </row>
    <row r="631" spans="1:7" x14ac:dyDescent="0.25">
      <c r="A631" s="6" t="s">
        <v>1421</v>
      </c>
      <c r="B631" s="6" t="s">
        <v>1422</v>
      </c>
      <c r="C631" s="6">
        <f ca="1">IF(ISNUMBER(SEARCH(DropBox,Jaco[[#This Row],[Vendor Name]])),1,0)</f>
        <v>0</v>
      </c>
      <c r="D631" s="6">
        <f ca="1">IF(Jaco[[#This Row],[Column2]] = 1, SUM($C$2:C631),0)</f>
        <v>0</v>
      </c>
      <c r="E631" s="6" t="str">
        <f ca="1">IFERROR(INDEX(Jaco[Vendor Name],
MATCH(ROWS($E$2:E631),Jaco[Column3],0)
),"")</f>
        <v/>
      </c>
      <c r="F631" s="6"/>
      <c r="G631" s="6" t="str">
        <f ca="1">OFFSET($E$2,,,COUNTIF(Jaco[Column4],"?*"))</f>
        <v>Goodfellow Corporation</v>
      </c>
    </row>
    <row r="632" spans="1:7" x14ac:dyDescent="0.25">
      <c r="A632" s="6" t="s">
        <v>1423</v>
      </c>
      <c r="B632" s="6" t="s">
        <v>1423</v>
      </c>
      <c r="C632" s="6">
        <f ca="1">IF(ISNUMBER(SEARCH(DropBox,Jaco[[#This Row],[Vendor Name]])),1,0)</f>
        <v>0</v>
      </c>
      <c r="D632" s="6">
        <f ca="1">IF(Jaco[[#This Row],[Column2]] = 1, SUM($C$2:C632),0)</f>
        <v>0</v>
      </c>
      <c r="E632" s="6" t="str">
        <f ca="1">IFERROR(INDEX(Jaco[Vendor Name],
MATCH(ROWS($E$2:E632),Jaco[Column3],0)
),"")</f>
        <v/>
      </c>
      <c r="F632" s="6"/>
      <c r="G632" s="6" t="str">
        <f ca="1">OFFSET($E$2,,,COUNTIF(Jaco[Column4],"?*"))</f>
        <v>Goodfellow Corporation</v>
      </c>
    </row>
    <row r="633" spans="1:7" x14ac:dyDescent="0.25">
      <c r="A633" s="6" t="s">
        <v>1422</v>
      </c>
      <c r="B633" s="6" t="s">
        <v>1424</v>
      </c>
      <c r="C633" s="6">
        <f ca="1">IF(ISNUMBER(SEARCH(DropBox,Jaco[[#This Row],[Vendor Name]])),1,0)</f>
        <v>0</v>
      </c>
      <c r="D633" s="6">
        <f ca="1">IF(Jaco[[#This Row],[Column2]] = 1, SUM($C$2:C633),0)</f>
        <v>0</v>
      </c>
      <c r="E633" s="6" t="str">
        <f ca="1">IFERROR(INDEX(Jaco[Vendor Name],
MATCH(ROWS($E$2:E633),Jaco[Column3],0)
),"")</f>
        <v/>
      </c>
      <c r="F633" s="6"/>
      <c r="G633" s="6" t="str">
        <f ca="1">OFFSET($E$2,,,COUNTIF(Jaco[Column4],"?*"))</f>
        <v>Goodfellow Corporation</v>
      </c>
    </row>
    <row r="634" spans="1:7" x14ac:dyDescent="0.25">
      <c r="A634" s="6" t="s">
        <v>1425</v>
      </c>
      <c r="B634" s="6" t="s">
        <v>1426</v>
      </c>
      <c r="C634" s="6">
        <f ca="1">IF(ISNUMBER(SEARCH(DropBox,Jaco[[#This Row],[Vendor Name]])),1,0)</f>
        <v>0</v>
      </c>
      <c r="D634" s="6">
        <f ca="1">IF(Jaco[[#This Row],[Column2]] = 1, SUM($C$2:C634),0)</f>
        <v>0</v>
      </c>
      <c r="E634" s="6" t="str">
        <f ca="1">IFERROR(INDEX(Jaco[Vendor Name],
MATCH(ROWS($E$2:E634),Jaco[Column3],0)
),"")</f>
        <v/>
      </c>
      <c r="F634" s="6"/>
      <c r="G634" s="6" t="str">
        <f ca="1">OFFSET($E$2,,,COUNTIF(Jaco[Column4],"?*"))</f>
        <v>Goodfellow Corporation</v>
      </c>
    </row>
    <row r="635" spans="1:7" x14ac:dyDescent="0.25">
      <c r="A635" s="6" t="s">
        <v>1427</v>
      </c>
      <c r="B635" s="6" t="s">
        <v>1428</v>
      </c>
      <c r="C635" s="6">
        <f ca="1">IF(ISNUMBER(SEARCH(DropBox,Jaco[[#This Row],[Vendor Name]])),1,0)</f>
        <v>0</v>
      </c>
      <c r="D635" s="6">
        <f ca="1">IF(Jaco[[#This Row],[Column2]] = 1, SUM($C$2:C635),0)</f>
        <v>0</v>
      </c>
      <c r="E635" s="6" t="str">
        <f ca="1">IFERROR(INDEX(Jaco[Vendor Name],
MATCH(ROWS($E$2:E635),Jaco[Column3],0)
),"")</f>
        <v/>
      </c>
      <c r="F635" s="6"/>
      <c r="G635" s="6" t="str">
        <f ca="1">OFFSET($E$2,,,COUNTIF(Jaco[Column4],"?*"))</f>
        <v>Goodfellow Corporation</v>
      </c>
    </row>
    <row r="636" spans="1:7" x14ac:dyDescent="0.25">
      <c r="A636" s="6" t="s">
        <v>1429</v>
      </c>
      <c r="B636" s="6" t="s">
        <v>1430</v>
      </c>
      <c r="C636" s="6">
        <f ca="1">IF(ISNUMBER(SEARCH(DropBox,Jaco[[#This Row],[Vendor Name]])),1,0)</f>
        <v>0</v>
      </c>
      <c r="D636" s="6">
        <f ca="1">IF(Jaco[[#This Row],[Column2]] = 1, SUM($C$2:C636),0)</f>
        <v>0</v>
      </c>
      <c r="E636" s="6" t="str">
        <f ca="1">IFERROR(INDEX(Jaco[Vendor Name],
MATCH(ROWS($E$2:E636),Jaco[Column3],0)
),"")</f>
        <v/>
      </c>
      <c r="F636" s="6"/>
      <c r="G636" s="6" t="str">
        <f ca="1">OFFSET($E$2,,,COUNTIF(Jaco[Column4],"?*"))</f>
        <v>Goodfellow Corporation</v>
      </c>
    </row>
    <row r="637" spans="1:7" x14ac:dyDescent="0.25">
      <c r="A637" s="6" t="s">
        <v>1431</v>
      </c>
      <c r="B637" s="6" t="s">
        <v>1432</v>
      </c>
      <c r="C637" s="6">
        <f ca="1">IF(ISNUMBER(SEARCH(DropBox,Jaco[[#This Row],[Vendor Name]])),1,0)</f>
        <v>0</v>
      </c>
      <c r="D637" s="6">
        <f ca="1">IF(Jaco[[#This Row],[Column2]] = 1, SUM($C$2:C637),0)</f>
        <v>0</v>
      </c>
      <c r="E637" s="6" t="str">
        <f ca="1">IFERROR(INDEX(Jaco[Vendor Name],
MATCH(ROWS($E$2:E637),Jaco[Column3],0)
),"")</f>
        <v/>
      </c>
      <c r="F637" s="6"/>
      <c r="G637" s="6" t="str">
        <f ca="1">OFFSET($E$2,,,COUNTIF(Jaco[Column4],"?*"))</f>
        <v>Goodfellow Corporation</v>
      </c>
    </row>
    <row r="638" spans="1:7" x14ac:dyDescent="0.25">
      <c r="A638" s="6" t="s">
        <v>1433</v>
      </c>
      <c r="B638" s="6" t="s">
        <v>1433</v>
      </c>
      <c r="C638" s="6">
        <f ca="1">IF(ISNUMBER(SEARCH(DropBox,Jaco[[#This Row],[Vendor Name]])),1,0)</f>
        <v>0</v>
      </c>
      <c r="D638" s="6">
        <f ca="1">IF(Jaco[[#This Row],[Column2]] = 1, SUM($C$2:C638),0)</f>
        <v>0</v>
      </c>
      <c r="E638" s="6" t="str">
        <f ca="1">IFERROR(INDEX(Jaco[Vendor Name],
MATCH(ROWS($E$2:E638),Jaco[Column3],0)
),"")</f>
        <v/>
      </c>
      <c r="F638" s="6"/>
      <c r="G638" s="6" t="str">
        <f ca="1">OFFSET($E$2,,,COUNTIF(Jaco[Column4],"?*"))</f>
        <v>Goodfellow Corporation</v>
      </c>
    </row>
    <row r="639" spans="1:7" x14ac:dyDescent="0.25">
      <c r="A639" s="6" t="s">
        <v>1434</v>
      </c>
      <c r="B639" s="6" t="s">
        <v>1435</v>
      </c>
      <c r="C639" s="6">
        <f ca="1">IF(ISNUMBER(SEARCH(DropBox,Jaco[[#This Row],[Vendor Name]])),1,0)</f>
        <v>0</v>
      </c>
      <c r="D639" s="6">
        <f ca="1">IF(Jaco[[#This Row],[Column2]] = 1, SUM($C$2:C639),0)</f>
        <v>0</v>
      </c>
      <c r="E639" s="6" t="str">
        <f ca="1">IFERROR(INDEX(Jaco[Vendor Name],
MATCH(ROWS($E$2:E639),Jaco[Column3],0)
),"")</f>
        <v/>
      </c>
      <c r="F639" s="6"/>
      <c r="G639" s="6" t="str">
        <f ca="1">OFFSET($E$2,,,COUNTIF(Jaco[Column4],"?*"))</f>
        <v>Goodfellow Corporation</v>
      </c>
    </row>
    <row r="640" spans="1:7" x14ac:dyDescent="0.25">
      <c r="A640" s="6" t="s">
        <v>1436</v>
      </c>
      <c r="B640" s="6" t="s">
        <v>1437</v>
      </c>
      <c r="C640" s="6">
        <f ca="1">IF(ISNUMBER(SEARCH(DropBox,Jaco[[#This Row],[Vendor Name]])),1,0)</f>
        <v>0</v>
      </c>
      <c r="D640" s="6">
        <f ca="1">IF(Jaco[[#This Row],[Column2]] = 1, SUM($C$2:C640),0)</f>
        <v>0</v>
      </c>
      <c r="E640" s="6" t="str">
        <f ca="1">IFERROR(INDEX(Jaco[Vendor Name],
MATCH(ROWS($E$2:E640),Jaco[Column3],0)
),"")</f>
        <v/>
      </c>
      <c r="F640" s="6"/>
      <c r="G640" s="6" t="str">
        <f ca="1">OFFSET($E$2,,,COUNTIF(Jaco[Column4],"?*"))</f>
        <v>Goodfellow Corporation</v>
      </c>
    </row>
    <row r="641" spans="1:7" x14ac:dyDescent="0.25">
      <c r="A641" s="6" t="s">
        <v>1438</v>
      </c>
      <c r="B641" s="6" t="s">
        <v>1439</v>
      </c>
      <c r="C641" s="6">
        <f ca="1">IF(ISNUMBER(SEARCH(DropBox,Jaco[[#This Row],[Vendor Name]])),1,0)</f>
        <v>0</v>
      </c>
      <c r="D641" s="6">
        <f ca="1">IF(Jaco[[#This Row],[Column2]] = 1, SUM($C$2:C641),0)</f>
        <v>0</v>
      </c>
      <c r="E641" s="6" t="str">
        <f ca="1">IFERROR(INDEX(Jaco[Vendor Name],
MATCH(ROWS($E$2:E641),Jaco[Column3],0)
),"")</f>
        <v/>
      </c>
      <c r="F641" s="6"/>
      <c r="G641" s="6" t="str">
        <f ca="1">OFFSET($E$2,,,COUNTIF(Jaco[Column4],"?*"))</f>
        <v>Goodfellow Corporation</v>
      </c>
    </row>
    <row r="642" spans="1:7" x14ac:dyDescent="0.25">
      <c r="A642" s="6" t="s">
        <v>1440</v>
      </c>
      <c r="B642" s="6" t="s">
        <v>1441</v>
      </c>
      <c r="C642" s="6">
        <f ca="1">IF(ISNUMBER(SEARCH(DropBox,Jaco[[#This Row],[Vendor Name]])),1,0)</f>
        <v>0</v>
      </c>
      <c r="D642" s="6">
        <f ca="1">IF(Jaco[[#This Row],[Column2]] = 1, SUM($C$2:C642),0)</f>
        <v>0</v>
      </c>
      <c r="E642" s="6" t="str">
        <f ca="1">IFERROR(INDEX(Jaco[Vendor Name],
MATCH(ROWS($E$2:E642),Jaco[Column3],0)
),"")</f>
        <v/>
      </c>
      <c r="F642" s="6"/>
      <c r="G642" s="6" t="str">
        <f ca="1">OFFSET($E$2,,,COUNTIF(Jaco[Column4],"?*"))</f>
        <v>Goodfellow Corporation</v>
      </c>
    </row>
    <row r="643" spans="1:7" x14ac:dyDescent="0.25">
      <c r="A643" s="6" t="s">
        <v>1442</v>
      </c>
      <c r="B643" s="6" t="s">
        <v>1443</v>
      </c>
      <c r="C643" s="6">
        <f ca="1">IF(ISNUMBER(SEARCH(DropBox,Jaco[[#This Row],[Vendor Name]])),1,0)</f>
        <v>0</v>
      </c>
      <c r="D643" s="6">
        <f ca="1">IF(Jaco[[#This Row],[Column2]] = 1, SUM($C$2:C643),0)</f>
        <v>0</v>
      </c>
      <c r="E643" s="6" t="str">
        <f ca="1">IFERROR(INDEX(Jaco[Vendor Name],
MATCH(ROWS($E$2:E643),Jaco[Column3],0)
),"")</f>
        <v/>
      </c>
      <c r="F643" s="6"/>
      <c r="G643" s="6" t="str">
        <f ca="1">OFFSET($E$2,,,COUNTIF(Jaco[Column4],"?*"))</f>
        <v>Goodfellow Corporation</v>
      </c>
    </row>
    <row r="644" spans="1:7" x14ac:dyDescent="0.25">
      <c r="A644" s="6" t="s">
        <v>1444</v>
      </c>
      <c r="B644" s="6" t="s">
        <v>1445</v>
      </c>
      <c r="C644" s="6">
        <f ca="1">IF(ISNUMBER(SEARCH(DropBox,Jaco[[#This Row],[Vendor Name]])),1,0)</f>
        <v>0</v>
      </c>
      <c r="D644" s="6">
        <f ca="1">IF(Jaco[[#This Row],[Column2]] = 1, SUM($C$2:C644),0)</f>
        <v>0</v>
      </c>
      <c r="E644" s="6" t="str">
        <f ca="1">IFERROR(INDEX(Jaco[Vendor Name],
MATCH(ROWS($E$2:E644),Jaco[Column3],0)
),"")</f>
        <v/>
      </c>
      <c r="F644" s="6"/>
      <c r="G644" s="6" t="str">
        <f ca="1">OFFSET($E$2,,,COUNTIF(Jaco[Column4],"?*"))</f>
        <v>Goodfellow Corporation</v>
      </c>
    </row>
    <row r="645" spans="1:7" x14ac:dyDescent="0.25">
      <c r="A645" s="6" t="s">
        <v>1446</v>
      </c>
      <c r="B645" s="6" t="s">
        <v>1447</v>
      </c>
      <c r="C645" s="6">
        <f ca="1">IF(ISNUMBER(SEARCH(DropBox,Jaco[[#This Row],[Vendor Name]])),1,0)</f>
        <v>0</v>
      </c>
      <c r="D645" s="6">
        <f ca="1">IF(Jaco[[#This Row],[Column2]] = 1, SUM($C$2:C645),0)</f>
        <v>0</v>
      </c>
      <c r="E645" s="6" t="str">
        <f ca="1">IFERROR(INDEX(Jaco[Vendor Name],
MATCH(ROWS($E$2:E645),Jaco[Column3],0)
),"")</f>
        <v/>
      </c>
      <c r="F645" s="6"/>
      <c r="G645" s="6" t="str">
        <f ca="1">OFFSET($E$2,,,COUNTIF(Jaco[Column4],"?*"))</f>
        <v>Goodfellow Corporation</v>
      </c>
    </row>
    <row r="646" spans="1:7" x14ac:dyDescent="0.25">
      <c r="A646" s="6" t="s">
        <v>1448</v>
      </c>
      <c r="B646" s="6" t="s">
        <v>1449</v>
      </c>
      <c r="C646" s="6">
        <f ca="1">IF(ISNUMBER(SEARCH(DropBox,Jaco[[#This Row],[Vendor Name]])),1,0)</f>
        <v>0</v>
      </c>
      <c r="D646" s="6">
        <f ca="1">IF(Jaco[[#This Row],[Column2]] = 1, SUM($C$2:C646),0)</f>
        <v>0</v>
      </c>
      <c r="E646" s="6" t="str">
        <f ca="1">IFERROR(INDEX(Jaco[Vendor Name],
MATCH(ROWS($E$2:E646),Jaco[Column3],0)
),"")</f>
        <v/>
      </c>
      <c r="F646" s="6"/>
      <c r="G646" s="6" t="str">
        <f ca="1">OFFSET($E$2,,,COUNTIF(Jaco[Column4],"?*"))</f>
        <v>Goodfellow Corporation</v>
      </c>
    </row>
    <row r="647" spans="1:7" x14ac:dyDescent="0.25">
      <c r="A647" s="6" t="s">
        <v>1450</v>
      </c>
      <c r="B647" s="6" t="s">
        <v>1451</v>
      </c>
      <c r="C647" s="6">
        <f ca="1">IF(ISNUMBER(SEARCH(DropBox,Jaco[[#This Row],[Vendor Name]])),1,0)</f>
        <v>0</v>
      </c>
      <c r="D647" s="6">
        <f ca="1">IF(Jaco[[#This Row],[Column2]] = 1, SUM($C$2:C647),0)</f>
        <v>0</v>
      </c>
      <c r="E647" s="6" t="str">
        <f ca="1">IFERROR(INDEX(Jaco[Vendor Name],
MATCH(ROWS($E$2:E647),Jaco[Column3],0)
),"")</f>
        <v/>
      </c>
      <c r="F647" s="6"/>
      <c r="G647" s="6" t="str">
        <f ca="1">OFFSET($E$2,,,COUNTIF(Jaco[Column4],"?*"))</f>
        <v>Goodfellow Corporation</v>
      </c>
    </row>
    <row r="648" spans="1:7" x14ac:dyDescent="0.25">
      <c r="A648" s="6" t="s">
        <v>1452</v>
      </c>
      <c r="B648" s="6" t="s">
        <v>1442</v>
      </c>
      <c r="C648" s="6">
        <f ca="1">IF(ISNUMBER(SEARCH(DropBox,Jaco[[#This Row],[Vendor Name]])),1,0)</f>
        <v>0</v>
      </c>
      <c r="D648" s="6">
        <f ca="1">IF(Jaco[[#This Row],[Column2]] = 1, SUM($C$2:C648),0)</f>
        <v>0</v>
      </c>
      <c r="E648" s="6" t="str">
        <f ca="1">IFERROR(INDEX(Jaco[Vendor Name],
MATCH(ROWS($E$2:E648),Jaco[Column3],0)
),"")</f>
        <v/>
      </c>
      <c r="F648" s="6"/>
      <c r="G648" s="6" t="str">
        <f ca="1">OFFSET($E$2,,,COUNTIF(Jaco[Column4],"?*"))</f>
        <v>Goodfellow Corporation</v>
      </c>
    </row>
    <row r="649" spans="1:7" x14ac:dyDescent="0.25">
      <c r="A649" s="6" t="s">
        <v>1453</v>
      </c>
      <c r="B649" s="6" t="s">
        <v>1454</v>
      </c>
      <c r="C649" s="6">
        <f ca="1">IF(ISNUMBER(SEARCH(DropBox,Jaco[[#This Row],[Vendor Name]])),1,0)</f>
        <v>0</v>
      </c>
      <c r="D649" s="6">
        <f ca="1">IF(Jaco[[#This Row],[Column2]] = 1, SUM($C$2:C649),0)</f>
        <v>0</v>
      </c>
      <c r="E649" s="6" t="str">
        <f ca="1">IFERROR(INDEX(Jaco[Vendor Name],
MATCH(ROWS($E$2:E649),Jaco[Column3],0)
),"")</f>
        <v/>
      </c>
      <c r="F649" s="6"/>
      <c r="G649" s="6" t="str">
        <f ca="1">OFFSET($E$2,,,COUNTIF(Jaco[Column4],"?*"))</f>
        <v>Goodfellow Corporation</v>
      </c>
    </row>
    <row r="650" spans="1:7" x14ac:dyDescent="0.25">
      <c r="A650" s="6" t="s">
        <v>1455</v>
      </c>
      <c r="B650" s="6" t="s">
        <v>1454</v>
      </c>
      <c r="C650" s="6">
        <f ca="1">IF(ISNUMBER(SEARCH(DropBox,Jaco[[#This Row],[Vendor Name]])),1,0)</f>
        <v>0</v>
      </c>
      <c r="D650" s="6">
        <f ca="1">IF(Jaco[[#This Row],[Column2]] = 1, SUM($C$2:C650),0)</f>
        <v>0</v>
      </c>
      <c r="E650" s="6" t="str">
        <f ca="1">IFERROR(INDEX(Jaco[Vendor Name],
MATCH(ROWS($E$2:E650),Jaco[Column3],0)
),"")</f>
        <v/>
      </c>
      <c r="F650" s="6"/>
      <c r="G650" s="6" t="str">
        <f ca="1">OFFSET($E$2,,,COUNTIF(Jaco[Column4],"?*"))</f>
        <v>Goodfellow Corporation</v>
      </c>
    </row>
    <row r="651" spans="1:7" x14ac:dyDescent="0.25">
      <c r="A651" s="6" t="s">
        <v>1456</v>
      </c>
      <c r="B651" s="6" t="s">
        <v>1457</v>
      </c>
      <c r="C651" s="6">
        <f ca="1">IF(ISNUMBER(SEARCH(DropBox,Jaco[[#This Row],[Vendor Name]])),1,0)</f>
        <v>0</v>
      </c>
      <c r="D651" s="6">
        <f ca="1">IF(Jaco[[#This Row],[Column2]] = 1, SUM($C$2:C651),0)</f>
        <v>0</v>
      </c>
      <c r="E651" s="6" t="str">
        <f ca="1">IFERROR(INDEX(Jaco[Vendor Name],
MATCH(ROWS($E$2:E651),Jaco[Column3],0)
),"")</f>
        <v/>
      </c>
      <c r="F651" s="6"/>
      <c r="G651" s="6" t="str">
        <f ca="1">OFFSET($E$2,,,COUNTIF(Jaco[Column4],"?*"))</f>
        <v>Goodfellow Corporation</v>
      </c>
    </row>
    <row r="652" spans="1:7" x14ac:dyDescent="0.25">
      <c r="A652" s="6" t="s">
        <v>1458</v>
      </c>
      <c r="B652" s="6" t="s">
        <v>1459</v>
      </c>
      <c r="C652" s="6">
        <f ca="1">IF(ISNUMBER(SEARCH(DropBox,Jaco[[#This Row],[Vendor Name]])),1,0)</f>
        <v>0</v>
      </c>
      <c r="D652" s="6">
        <f ca="1">IF(Jaco[[#This Row],[Column2]] = 1, SUM($C$2:C652),0)</f>
        <v>0</v>
      </c>
      <c r="E652" s="6" t="str">
        <f ca="1">IFERROR(INDEX(Jaco[Vendor Name],
MATCH(ROWS($E$2:E652),Jaco[Column3],0)
),"")</f>
        <v/>
      </c>
      <c r="F652" s="6"/>
      <c r="G652" s="6" t="str">
        <f ca="1">OFFSET($E$2,,,COUNTIF(Jaco[Column4],"?*"))</f>
        <v>Goodfellow Corporation</v>
      </c>
    </row>
    <row r="653" spans="1:7" x14ac:dyDescent="0.25">
      <c r="A653" s="6" t="s">
        <v>1460</v>
      </c>
      <c r="B653" s="6" t="s">
        <v>1461</v>
      </c>
      <c r="C653" s="6">
        <f ca="1">IF(ISNUMBER(SEARCH(DropBox,Jaco[[#This Row],[Vendor Name]])),1,0)</f>
        <v>0</v>
      </c>
      <c r="D653" s="6">
        <f ca="1">IF(Jaco[[#This Row],[Column2]] = 1, SUM($C$2:C653),0)</f>
        <v>0</v>
      </c>
      <c r="E653" s="6" t="str">
        <f ca="1">IFERROR(INDEX(Jaco[Vendor Name],
MATCH(ROWS($E$2:E653),Jaco[Column3],0)
),"")</f>
        <v/>
      </c>
      <c r="F653" s="6"/>
      <c r="G653" s="6" t="str">
        <f ca="1">OFFSET($E$2,,,COUNTIF(Jaco[Column4],"?*"))</f>
        <v>Goodfellow Corporation</v>
      </c>
    </row>
    <row r="654" spans="1:7" x14ac:dyDescent="0.25">
      <c r="A654" s="6" t="s">
        <v>1462</v>
      </c>
      <c r="B654" s="6" t="s">
        <v>1463</v>
      </c>
      <c r="C654" s="6">
        <f ca="1">IF(ISNUMBER(SEARCH(DropBox,Jaco[[#This Row],[Vendor Name]])),1,0)</f>
        <v>0</v>
      </c>
      <c r="D654" s="6">
        <f ca="1">IF(Jaco[[#This Row],[Column2]] = 1, SUM($C$2:C654),0)</f>
        <v>0</v>
      </c>
      <c r="E654" s="6" t="str">
        <f ca="1">IFERROR(INDEX(Jaco[Vendor Name],
MATCH(ROWS($E$2:E654),Jaco[Column3],0)
),"")</f>
        <v/>
      </c>
      <c r="F654" s="6"/>
      <c r="G654" s="6" t="str">
        <f ca="1">OFFSET($E$2,,,COUNTIF(Jaco[Column4],"?*"))</f>
        <v>Goodfellow Corporation</v>
      </c>
    </row>
    <row r="655" spans="1:7" x14ac:dyDescent="0.25">
      <c r="A655" s="6" t="s">
        <v>1464</v>
      </c>
      <c r="B655" s="6" t="s">
        <v>1465</v>
      </c>
      <c r="C655" s="6">
        <f ca="1">IF(ISNUMBER(SEARCH(DropBox,Jaco[[#This Row],[Vendor Name]])),1,0)</f>
        <v>0</v>
      </c>
      <c r="D655" s="6">
        <f ca="1">IF(Jaco[[#This Row],[Column2]] = 1, SUM($C$2:C655),0)</f>
        <v>0</v>
      </c>
      <c r="E655" s="6" t="str">
        <f ca="1">IFERROR(INDEX(Jaco[Vendor Name],
MATCH(ROWS($E$2:E655),Jaco[Column3],0)
),"")</f>
        <v/>
      </c>
      <c r="F655" s="6"/>
      <c r="G655" s="6" t="str">
        <f ca="1">OFFSET($E$2,,,COUNTIF(Jaco[Column4],"?*"))</f>
        <v>Goodfellow Corporation</v>
      </c>
    </row>
    <row r="656" spans="1:7" x14ac:dyDescent="0.25">
      <c r="A656" s="6" t="s">
        <v>1466</v>
      </c>
      <c r="B656" s="6" t="s">
        <v>1467</v>
      </c>
      <c r="C656" s="6">
        <f ca="1">IF(ISNUMBER(SEARCH(DropBox,Jaco[[#This Row],[Vendor Name]])),1,0)</f>
        <v>0</v>
      </c>
      <c r="D656" s="6">
        <f ca="1">IF(Jaco[[#This Row],[Column2]] = 1, SUM($C$2:C656),0)</f>
        <v>0</v>
      </c>
      <c r="E656" s="6" t="str">
        <f ca="1">IFERROR(INDEX(Jaco[Vendor Name],
MATCH(ROWS($E$2:E656),Jaco[Column3],0)
),"")</f>
        <v/>
      </c>
      <c r="F656" s="6"/>
      <c r="G656" s="6" t="str">
        <f ca="1">OFFSET($E$2,,,COUNTIF(Jaco[Column4],"?*"))</f>
        <v>Goodfellow Corporation</v>
      </c>
    </row>
    <row r="657" spans="1:7" x14ac:dyDescent="0.25">
      <c r="A657" s="6" t="s">
        <v>1468</v>
      </c>
      <c r="B657" s="6" t="s">
        <v>1469</v>
      </c>
      <c r="C657" s="6">
        <f ca="1">IF(ISNUMBER(SEARCH(DropBox,Jaco[[#This Row],[Vendor Name]])),1,0)</f>
        <v>0</v>
      </c>
      <c r="D657" s="6">
        <f ca="1">IF(Jaco[[#This Row],[Column2]] = 1, SUM($C$2:C657),0)</f>
        <v>0</v>
      </c>
      <c r="E657" s="6" t="str">
        <f ca="1">IFERROR(INDEX(Jaco[Vendor Name],
MATCH(ROWS($E$2:E657),Jaco[Column3],0)
),"")</f>
        <v/>
      </c>
      <c r="F657" s="6"/>
      <c r="G657" s="6" t="str">
        <f ca="1">OFFSET($E$2,,,COUNTIF(Jaco[Column4],"?*"))</f>
        <v>Goodfellow Corporation</v>
      </c>
    </row>
    <row r="658" spans="1:7" x14ac:dyDescent="0.25">
      <c r="A658" s="6" t="s">
        <v>1470</v>
      </c>
      <c r="B658" s="6" t="s">
        <v>1471</v>
      </c>
      <c r="C658" s="6">
        <f ca="1">IF(ISNUMBER(SEARCH(DropBox,Jaco[[#This Row],[Vendor Name]])),1,0)</f>
        <v>0</v>
      </c>
      <c r="D658" s="6">
        <f ca="1">IF(Jaco[[#This Row],[Column2]] = 1, SUM($C$2:C658),0)</f>
        <v>0</v>
      </c>
      <c r="E658" s="6" t="str">
        <f ca="1">IFERROR(INDEX(Jaco[Vendor Name],
MATCH(ROWS($E$2:E658),Jaco[Column3],0)
),"")</f>
        <v/>
      </c>
      <c r="F658" s="6"/>
      <c r="G658" s="6" t="str">
        <f ca="1">OFFSET($E$2,,,COUNTIF(Jaco[Column4],"?*"))</f>
        <v>Goodfellow Corporation</v>
      </c>
    </row>
    <row r="659" spans="1:7" x14ac:dyDescent="0.25">
      <c r="A659" s="6" t="s">
        <v>1472</v>
      </c>
      <c r="B659" s="6" t="s">
        <v>1473</v>
      </c>
      <c r="C659" s="6">
        <f ca="1">IF(ISNUMBER(SEARCH(DropBox,Jaco[[#This Row],[Vendor Name]])),1,0)</f>
        <v>0</v>
      </c>
      <c r="D659" s="6">
        <f ca="1">IF(Jaco[[#This Row],[Column2]] = 1, SUM($C$2:C659),0)</f>
        <v>0</v>
      </c>
      <c r="E659" s="6" t="str">
        <f ca="1">IFERROR(INDEX(Jaco[Vendor Name],
MATCH(ROWS($E$2:E659),Jaco[Column3],0)
),"")</f>
        <v/>
      </c>
      <c r="F659" s="6"/>
      <c r="G659" s="6" t="str">
        <f ca="1">OFFSET($E$2,,,COUNTIF(Jaco[Column4],"?*"))</f>
        <v>Goodfellow Corporation</v>
      </c>
    </row>
    <row r="660" spans="1:7" x14ac:dyDescent="0.25">
      <c r="A660" s="6" t="s">
        <v>1474</v>
      </c>
      <c r="B660" s="6" t="s">
        <v>1475</v>
      </c>
      <c r="C660" s="6">
        <f ca="1">IF(ISNUMBER(SEARCH(DropBox,Jaco[[#This Row],[Vendor Name]])),1,0)</f>
        <v>0</v>
      </c>
      <c r="D660" s="6">
        <f ca="1">IF(Jaco[[#This Row],[Column2]] = 1, SUM($C$2:C660),0)</f>
        <v>0</v>
      </c>
      <c r="E660" s="6" t="str">
        <f ca="1">IFERROR(INDEX(Jaco[Vendor Name],
MATCH(ROWS($E$2:E660),Jaco[Column3],0)
),"")</f>
        <v/>
      </c>
      <c r="F660" s="6"/>
      <c r="G660" s="6" t="str">
        <f ca="1">OFFSET($E$2,,,COUNTIF(Jaco[Column4],"?*"))</f>
        <v>Goodfellow Corporation</v>
      </c>
    </row>
    <row r="661" spans="1:7" x14ac:dyDescent="0.25">
      <c r="A661" s="6" t="s">
        <v>1476</v>
      </c>
      <c r="B661" s="6" t="s">
        <v>1477</v>
      </c>
      <c r="C661" s="6">
        <f ca="1">IF(ISNUMBER(SEARCH(DropBox,Jaco[[#This Row],[Vendor Name]])),1,0)</f>
        <v>0</v>
      </c>
      <c r="D661" s="6">
        <f ca="1">IF(Jaco[[#This Row],[Column2]] = 1, SUM($C$2:C661),0)</f>
        <v>0</v>
      </c>
      <c r="E661" s="6" t="str">
        <f ca="1">IFERROR(INDEX(Jaco[Vendor Name],
MATCH(ROWS($E$2:E661),Jaco[Column3],0)
),"")</f>
        <v/>
      </c>
      <c r="F661" s="6"/>
      <c r="G661" s="6" t="str">
        <f ca="1">OFFSET($E$2,,,COUNTIF(Jaco[Column4],"?*"))</f>
        <v>Goodfellow Corporation</v>
      </c>
    </row>
    <row r="662" spans="1:7" x14ac:dyDescent="0.25">
      <c r="A662" s="6" t="s">
        <v>1478</v>
      </c>
      <c r="B662" s="6" t="s">
        <v>1479</v>
      </c>
      <c r="C662" s="6">
        <f ca="1">IF(ISNUMBER(SEARCH(DropBox,Jaco[[#This Row],[Vendor Name]])),1,0)</f>
        <v>0</v>
      </c>
      <c r="D662" s="6">
        <f ca="1">IF(Jaco[[#This Row],[Column2]] = 1, SUM($C$2:C662),0)</f>
        <v>0</v>
      </c>
      <c r="E662" s="6" t="str">
        <f ca="1">IFERROR(INDEX(Jaco[Vendor Name],
MATCH(ROWS($E$2:E662),Jaco[Column3],0)
),"")</f>
        <v/>
      </c>
      <c r="F662" s="6"/>
      <c r="G662" s="6" t="str">
        <f ca="1">OFFSET($E$2,,,COUNTIF(Jaco[Column4],"?*"))</f>
        <v>Goodfellow Corporation</v>
      </c>
    </row>
    <row r="663" spans="1:7" x14ac:dyDescent="0.25">
      <c r="A663" s="6" t="s">
        <v>1480</v>
      </c>
      <c r="B663" s="6" t="s">
        <v>1481</v>
      </c>
      <c r="C663" s="6">
        <f ca="1">IF(ISNUMBER(SEARCH(DropBox,Jaco[[#This Row],[Vendor Name]])),1,0)</f>
        <v>0</v>
      </c>
      <c r="D663" s="6">
        <f ca="1">IF(Jaco[[#This Row],[Column2]] = 1, SUM($C$2:C663),0)</f>
        <v>0</v>
      </c>
      <c r="E663" s="6" t="str">
        <f ca="1">IFERROR(INDEX(Jaco[Vendor Name],
MATCH(ROWS($E$2:E663),Jaco[Column3],0)
),"")</f>
        <v/>
      </c>
      <c r="F663" s="6"/>
      <c r="G663" s="6" t="str">
        <f ca="1">OFFSET($E$2,,,COUNTIF(Jaco[Column4],"?*"))</f>
        <v>Goodfellow Corporation</v>
      </c>
    </row>
    <row r="664" spans="1:7" x14ac:dyDescent="0.25">
      <c r="A664" s="6" t="s">
        <v>1482</v>
      </c>
      <c r="B664" s="6" t="s">
        <v>1483</v>
      </c>
      <c r="C664" s="6">
        <f ca="1">IF(ISNUMBER(SEARCH(DropBox,Jaco[[#This Row],[Vendor Name]])),1,0)</f>
        <v>0</v>
      </c>
      <c r="D664" s="6">
        <f ca="1">IF(Jaco[[#This Row],[Column2]] = 1, SUM($C$2:C664),0)</f>
        <v>0</v>
      </c>
      <c r="E664" s="6" t="str">
        <f ca="1">IFERROR(INDEX(Jaco[Vendor Name],
MATCH(ROWS($E$2:E664),Jaco[Column3],0)
),"")</f>
        <v/>
      </c>
      <c r="F664" s="6"/>
      <c r="G664" s="6" t="str">
        <f ca="1">OFFSET($E$2,,,COUNTIF(Jaco[Column4],"?*"))</f>
        <v>Goodfellow Corporation</v>
      </c>
    </row>
    <row r="665" spans="1:7" x14ac:dyDescent="0.25">
      <c r="A665" s="6" t="s">
        <v>1484</v>
      </c>
      <c r="B665" s="6" t="s">
        <v>1485</v>
      </c>
      <c r="C665" s="6">
        <f ca="1">IF(ISNUMBER(SEARCH(DropBox,Jaco[[#This Row],[Vendor Name]])),1,0)</f>
        <v>0</v>
      </c>
      <c r="D665" s="6">
        <f ca="1">IF(Jaco[[#This Row],[Column2]] = 1, SUM($C$2:C665),0)</f>
        <v>0</v>
      </c>
      <c r="E665" s="6" t="str">
        <f ca="1">IFERROR(INDEX(Jaco[Vendor Name],
MATCH(ROWS($E$2:E665),Jaco[Column3],0)
),"")</f>
        <v/>
      </c>
      <c r="F665" s="6"/>
      <c r="G665" s="6" t="str">
        <f ca="1">OFFSET($E$2,,,COUNTIF(Jaco[Column4],"?*"))</f>
        <v>Goodfellow Corporation</v>
      </c>
    </row>
    <row r="666" spans="1:7" x14ac:dyDescent="0.25">
      <c r="A666" s="6" t="s">
        <v>1486</v>
      </c>
      <c r="B666" s="6" t="s">
        <v>1487</v>
      </c>
      <c r="C666" s="6">
        <f ca="1">IF(ISNUMBER(SEARCH(DropBox,Jaco[[#This Row],[Vendor Name]])),1,0)</f>
        <v>0</v>
      </c>
      <c r="D666" s="6">
        <f ca="1">IF(Jaco[[#This Row],[Column2]] = 1, SUM($C$2:C666),0)</f>
        <v>0</v>
      </c>
      <c r="E666" s="6" t="str">
        <f ca="1">IFERROR(INDEX(Jaco[Vendor Name],
MATCH(ROWS($E$2:E666),Jaco[Column3],0)
),"")</f>
        <v/>
      </c>
      <c r="F666" s="6"/>
      <c r="G666" s="6" t="str">
        <f ca="1">OFFSET($E$2,,,COUNTIF(Jaco[Column4],"?*"))</f>
        <v>Goodfellow Corporation</v>
      </c>
    </row>
    <row r="667" spans="1:7" x14ac:dyDescent="0.25">
      <c r="A667" s="6" t="s">
        <v>1488</v>
      </c>
      <c r="B667" s="6" t="s">
        <v>1489</v>
      </c>
      <c r="C667" s="6">
        <f ca="1">IF(ISNUMBER(SEARCH(DropBox,Jaco[[#This Row],[Vendor Name]])),1,0)</f>
        <v>0</v>
      </c>
      <c r="D667" s="6">
        <f ca="1">IF(Jaco[[#This Row],[Column2]] = 1, SUM($C$2:C667),0)</f>
        <v>0</v>
      </c>
      <c r="E667" s="6" t="str">
        <f ca="1">IFERROR(INDEX(Jaco[Vendor Name],
MATCH(ROWS($E$2:E667),Jaco[Column3],0)
),"")</f>
        <v/>
      </c>
      <c r="F667" s="6"/>
      <c r="G667" s="6" t="str">
        <f ca="1">OFFSET($E$2,,,COUNTIF(Jaco[Column4],"?*"))</f>
        <v>Goodfellow Corporation</v>
      </c>
    </row>
    <row r="668" spans="1:7" x14ac:dyDescent="0.25">
      <c r="A668" s="6" t="s">
        <v>1490</v>
      </c>
      <c r="B668" s="6" t="s">
        <v>1491</v>
      </c>
      <c r="C668" s="6">
        <f ca="1">IF(ISNUMBER(SEARCH(DropBox,Jaco[[#This Row],[Vendor Name]])),1,0)</f>
        <v>0</v>
      </c>
      <c r="D668" s="6">
        <f ca="1">IF(Jaco[[#This Row],[Column2]] = 1, SUM($C$2:C668),0)</f>
        <v>0</v>
      </c>
      <c r="E668" s="6" t="str">
        <f ca="1">IFERROR(INDEX(Jaco[Vendor Name],
MATCH(ROWS($E$2:E668),Jaco[Column3],0)
),"")</f>
        <v/>
      </c>
      <c r="F668" s="6"/>
      <c r="G668" s="6" t="str">
        <f ca="1">OFFSET($E$2,,,COUNTIF(Jaco[Column4],"?*"))</f>
        <v>Goodfellow Corporation</v>
      </c>
    </row>
    <row r="669" spans="1:7" x14ac:dyDescent="0.25">
      <c r="A669" s="6" t="s">
        <v>1492</v>
      </c>
      <c r="B669" s="6" t="s">
        <v>1493</v>
      </c>
      <c r="C669" s="6">
        <f ca="1">IF(ISNUMBER(SEARCH(DropBox,Jaco[[#This Row],[Vendor Name]])),1,0)</f>
        <v>0</v>
      </c>
      <c r="D669" s="6">
        <f ca="1">IF(Jaco[[#This Row],[Column2]] = 1, SUM($C$2:C669),0)</f>
        <v>0</v>
      </c>
      <c r="E669" s="6" t="str">
        <f ca="1">IFERROR(INDEX(Jaco[Vendor Name],
MATCH(ROWS($E$2:E669),Jaco[Column3],0)
),"")</f>
        <v/>
      </c>
      <c r="F669" s="6"/>
      <c r="G669" s="6" t="str">
        <f ca="1">OFFSET($E$2,,,COUNTIF(Jaco[Column4],"?*"))</f>
        <v>Goodfellow Corporation</v>
      </c>
    </row>
    <row r="670" spans="1:7" x14ac:dyDescent="0.25">
      <c r="A670" s="6" t="s">
        <v>1494</v>
      </c>
      <c r="B670" s="6" t="s">
        <v>1495</v>
      </c>
      <c r="C670" s="6">
        <f ca="1">IF(ISNUMBER(SEARCH(DropBox,Jaco[[#This Row],[Vendor Name]])),1,0)</f>
        <v>0</v>
      </c>
      <c r="D670" s="6">
        <f ca="1">IF(Jaco[[#This Row],[Column2]] = 1, SUM($C$2:C670),0)</f>
        <v>0</v>
      </c>
      <c r="E670" s="6" t="str">
        <f ca="1">IFERROR(INDEX(Jaco[Vendor Name],
MATCH(ROWS($E$2:E670),Jaco[Column3],0)
),"")</f>
        <v/>
      </c>
      <c r="F670" s="6"/>
      <c r="G670" s="6" t="str">
        <f ca="1">OFFSET($E$2,,,COUNTIF(Jaco[Column4],"?*"))</f>
        <v>Goodfellow Corporation</v>
      </c>
    </row>
    <row r="671" spans="1:7" x14ac:dyDescent="0.25">
      <c r="A671" s="6" t="s">
        <v>1496</v>
      </c>
      <c r="B671" s="6" t="s">
        <v>1496</v>
      </c>
      <c r="C671" s="6">
        <f ca="1">IF(ISNUMBER(SEARCH(DropBox,Jaco[[#This Row],[Vendor Name]])),1,0)</f>
        <v>0</v>
      </c>
      <c r="D671" s="6">
        <f ca="1">IF(Jaco[[#This Row],[Column2]] = 1, SUM($C$2:C671),0)</f>
        <v>0</v>
      </c>
      <c r="E671" s="6" t="str">
        <f ca="1">IFERROR(INDEX(Jaco[Vendor Name],
MATCH(ROWS($E$2:E671),Jaco[Column3],0)
),"")</f>
        <v/>
      </c>
      <c r="F671" s="6"/>
      <c r="G671" s="6" t="str">
        <f ca="1">OFFSET($E$2,,,COUNTIF(Jaco[Column4],"?*"))</f>
        <v>Goodfellow Corporation</v>
      </c>
    </row>
    <row r="672" spans="1:7" x14ac:dyDescent="0.25">
      <c r="A672" s="6" t="s">
        <v>1497</v>
      </c>
      <c r="B672" s="6" t="s">
        <v>1498</v>
      </c>
      <c r="C672" s="6">
        <f ca="1">IF(ISNUMBER(SEARCH(DropBox,Jaco[[#This Row],[Vendor Name]])),1,0)</f>
        <v>0</v>
      </c>
      <c r="D672" s="6">
        <f ca="1">IF(Jaco[[#This Row],[Column2]] = 1, SUM($C$2:C672),0)</f>
        <v>0</v>
      </c>
      <c r="E672" s="6" t="str">
        <f ca="1">IFERROR(INDEX(Jaco[Vendor Name],
MATCH(ROWS($E$2:E672),Jaco[Column3],0)
),"")</f>
        <v/>
      </c>
      <c r="F672" s="6"/>
      <c r="G672" s="6" t="str">
        <f ca="1">OFFSET($E$2,,,COUNTIF(Jaco[Column4],"?*"))</f>
        <v>Goodfellow Corporation</v>
      </c>
    </row>
    <row r="673" spans="1:7" x14ac:dyDescent="0.25">
      <c r="A673" s="6" t="s">
        <v>1499</v>
      </c>
      <c r="B673" s="6" t="s">
        <v>1500</v>
      </c>
      <c r="C673" s="6">
        <f ca="1">IF(ISNUMBER(SEARCH(DropBox,Jaco[[#This Row],[Vendor Name]])),1,0)</f>
        <v>0</v>
      </c>
      <c r="D673" s="6">
        <f ca="1">IF(Jaco[[#This Row],[Column2]] = 1, SUM($C$2:C673),0)</f>
        <v>0</v>
      </c>
      <c r="E673" s="6" t="str">
        <f ca="1">IFERROR(INDEX(Jaco[Vendor Name],
MATCH(ROWS($E$2:E673),Jaco[Column3],0)
),"")</f>
        <v/>
      </c>
      <c r="F673" s="6"/>
      <c r="G673" s="6" t="str">
        <f ca="1">OFFSET($E$2,,,COUNTIF(Jaco[Column4],"?*"))</f>
        <v>Goodfellow Corporation</v>
      </c>
    </row>
    <row r="674" spans="1:7" x14ac:dyDescent="0.25">
      <c r="A674" s="6" t="s">
        <v>1501</v>
      </c>
      <c r="B674" s="6" t="s">
        <v>1502</v>
      </c>
      <c r="C674" s="6">
        <f ca="1">IF(ISNUMBER(SEARCH(DropBox,Jaco[[#This Row],[Vendor Name]])),1,0)</f>
        <v>0</v>
      </c>
      <c r="D674" s="6">
        <f ca="1">IF(Jaco[[#This Row],[Column2]] = 1, SUM($C$2:C674),0)</f>
        <v>0</v>
      </c>
      <c r="E674" s="6" t="str">
        <f ca="1">IFERROR(INDEX(Jaco[Vendor Name],
MATCH(ROWS($E$2:E674),Jaco[Column3],0)
),"")</f>
        <v/>
      </c>
      <c r="F674" s="6"/>
      <c r="G674" s="6" t="str">
        <f ca="1">OFFSET($E$2,,,COUNTIF(Jaco[Column4],"?*"))</f>
        <v>Goodfellow Corporation</v>
      </c>
    </row>
    <row r="675" spans="1:7" x14ac:dyDescent="0.25">
      <c r="A675" s="6" t="s">
        <v>1503</v>
      </c>
      <c r="B675" s="6" t="s">
        <v>1504</v>
      </c>
      <c r="C675" s="6">
        <f ca="1">IF(ISNUMBER(SEARCH(DropBox,Jaco[[#This Row],[Vendor Name]])),1,0)</f>
        <v>0</v>
      </c>
      <c r="D675" s="6">
        <f ca="1">IF(Jaco[[#This Row],[Column2]] = 1, SUM($C$2:C675),0)</f>
        <v>0</v>
      </c>
      <c r="E675" s="6" t="str">
        <f ca="1">IFERROR(INDEX(Jaco[Vendor Name],
MATCH(ROWS($E$2:E675),Jaco[Column3],0)
),"")</f>
        <v/>
      </c>
      <c r="F675" s="6"/>
      <c r="G675" s="6" t="str">
        <f ca="1">OFFSET($E$2,,,COUNTIF(Jaco[Column4],"?*"))</f>
        <v>Goodfellow Corporation</v>
      </c>
    </row>
    <row r="676" spans="1:7" x14ac:dyDescent="0.25">
      <c r="A676" s="6" t="s">
        <v>1505</v>
      </c>
      <c r="B676" s="6" t="s">
        <v>1506</v>
      </c>
      <c r="C676" s="6">
        <f ca="1">IF(ISNUMBER(SEARCH(DropBox,Jaco[[#This Row],[Vendor Name]])),1,0)</f>
        <v>0</v>
      </c>
      <c r="D676" s="6">
        <f ca="1">IF(Jaco[[#This Row],[Column2]] = 1, SUM($C$2:C676),0)</f>
        <v>0</v>
      </c>
      <c r="E676" s="6" t="str">
        <f ca="1">IFERROR(INDEX(Jaco[Vendor Name],
MATCH(ROWS($E$2:E676),Jaco[Column3],0)
),"")</f>
        <v/>
      </c>
      <c r="F676" s="6"/>
      <c r="G676" s="6" t="str">
        <f ca="1">OFFSET($E$2,,,COUNTIF(Jaco[Column4],"?*"))</f>
        <v>Goodfellow Corporation</v>
      </c>
    </row>
    <row r="677" spans="1:7" x14ac:dyDescent="0.25">
      <c r="A677" s="6" t="s">
        <v>1507</v>
      </c>
      <c r="B677" s="6" t="s">
        <v>1508</v>
      </c>
      <c r="C677" s="6">
        <f ca="1">IF(ISNUMBER(SEARCH(DropBox,Jaco[[#This Row],[Vendor Name]])),1,0)</f>
        <v>0</v>
      </c>
      <c r="D677" s="6">
        <f ca="1">IF(Jaco[[#This Row],[Column2]] = 1, SUM($C$2:C677),0)</f>
        <v>0</v>
      </c>
      <c r="E677" s="6" t="str">
        <f ca="1">IFERROR(INDEX(Jaco[Vendor Name],
MATCH(ROWS($E$2:E677),Jaco[Column3],0)
),"")</f>
        <v/>
      </c>
      <c r="F677" s="6"/>
      <c r="G677" s="6" t="str">
        <f ca="1">OFFSET($E$2,,,COUNTIF(Jaco[Column4],"?*"))</f>
        <v>Goodfellow Corporation</v>
      </c>
    </row>
    <row r="678" spans="1:7" x14ac:dyDescent="0.25">
      <c r="A678" s="6" t="s">
        <v>1509</v>
      </c>
      <c r="B678" s="6" t="s">
        <v>1510</v>
      </c>
      <c r="C678" s="6">
        <f ca="1">IF(ISNUMBER(SEARCH(DropBox,Jaco[[#This Row],[Vendor Name]])),1,0)</f>
        <v>0</v>
      </c>
      <c r="D678" s="6">
        <f ca="1">IF(Jaco[[#This Row],[Column2]] = 1, SUM($C$2:C678),0)</f>
        <v>0</v>
      </c>
      <c r="E678" s="6" t="str">
        <f ca="1">IFERROR(INDEX(Jaco[Vendor Name],
MATCH(ROWS($E$2:E678),Jaco[Column3],0)
),"")</f>
        <v/>
      </c>
      <c r="F678" s="6"/>
      <c r="G678" s="6" t="str">
        <f ca="1">OFFSET($E$2,,,COUNTIF(Jaco[Column4],"?*"))</f>
        <v>Goodfellow Corporation</v>
      </c>
    </row>
    <row r="679" spans="1:7" x14ac:dyDescent="0.25">
      <c r="A679" s="6" t="s">
        <v>1511</v>
      </c>
      <c r="B679" s="6" t="s">
        <v>1512</v>
      </c>
      <c r="C679" s="6">
        <f ca="1">IF(ISNUMBER(SEARCH(DropBox,Jaco[[#This Row],[Vendor Name]])),1,0)</f>
        <v>0</v>
      </c>
      <c r="D679" s="6">
        <f ca="1">IF(Jaco[[#This Row],[Column2]] = 1, SUM($C$2:C679),0)</f>
        <v>0</v>
      </c>
      <c r="E679" s="6" t="str">
        <f ca="1">IFERROR(INDEX(Jaco[Vendor Name],
MATCH(ROWS($E$2:E679),Jaco[Column3],0)
),"")</f>
        <v/>
      </c>
      <c r="F679" s="6"/>
      <c r="G679" s="6" t="str">
        <f ca="1">OFFSET($E$2,,,COUNTIF(Jaco[Column4],"?*"))</f>
        <v>Goodfellow Corporation</v>
      </c>
    </row>
    <row r="680" spans="1:7" x14ac:dyDescent="0.25">
      <c r="A680" s="6" t="s">
        <v>1513</v>
      </c>
      <c r="B680" s="6" t="s">
        <v>1514</v>
      </c>
      <c r="C680" s="6">
        <f ca="1">IF(ISNUMBER(SEARCH(DropBox,Jaco[[#This Row],[Vendor Name]])),1,0)</f>
        <v>0</v>
      </c>
      <c r="D680" s="6">
        <f ca="1">IF(Jaco[[#This Row],[Column2]] = 1, SUM($C$2:C680),0)</f>
        <v>0</v>
      </c>
      <c r="E680" s="6" t="str">
        <f ca="1">IFERROR(INDEX(Jaco[Vendor Name],
MATCH(ROWS($E$2:E680),Jaco[Column3],0)
),"")</f>
        <v/>
      </c>
      <c r="F680" s="6"/>
      <c r="G680" s="6" t="str">
        <f ca="1">OFFSET($E$2,,,COUNTIF(Jaco[Column4],"?*"))</f>
        <v>Goodfellow Corporation</v>
      </c>
    </row>
    <row r="681" spans="1:7" x14ac:dyDescent="0.25">
      <c r="A681" s="6" t="s">
        <v>1515</v>
      </c>
      <c r="B681" s="6" t="s">
        <v>1516</v>
      </c>
      <c r="C681" s="6">
        <f ca="1">IF(ISNUMBER(SEARCH(DropBox,Jaco[[#This Row],[Vendor Name]])),1,0)</f>
        <v>0</v>
      </c>
      <c r="D681" s="6">
        <f ca="1">IF(Jaco[[#This Row],[Column2]] = 1, SUM($C$2:C681),0)</f>
        <v>0</v>
      </c>
      <c r="E681" s="6" t="str">
        <f ca="1">IFERROR(INDEX(Jaco[Vendor Name],
MATCH(ROWS($E$2:E681),Jaco[Column3],0)
),"")</f>
        <v/>
      </c>
      <c r="F681" s="6"/>
      <c r="G681" s="6" t="str">
        <f ca="1">OFFSET($E$2,,,COUNTIF(Jaco[Column4],"?*"))</f>
        <v>Goodfellow Corporation</v>
      </c>
    </row>
    <row r="682" spans="1:7" x14ac:dyDescent="0.25">
      <c r="A682" s="6" t="s">
        <v>1517</v>
      </c>
      <c r="B682" s="6" t="s">
        <v>1518</v>
      </c>
      <c r="C682" s="6">
        <f ca="1">IF(ISNUMBER(SEARCH(DropBox,Jaco[[#This Row],[Vendor Name]])),1,0)</f>
        <v>0</v>
      </c>
      <c r="D682" s="6">
        <f ca="1">IF(Jaco[[#This Row],[Column2]] = 1, SUM($C$2:C682),0)</f>
        <v>0</v>
      </c>
      <c r="E682" s="6" t="str">
        <f ca="1">IFERROR(INDEX(Jaco[Vendor Name],
MATCH(ROWS($E$2:E682),Jaco[Column3],0)
),"")</f>
        <v/>
      </c>
      <c r="F682" s="6"/>
      <c r="G682" s="6" t="str">
        <f ca="1">OFFSET($E$2,,,COUNTIF(Jaco[Column4],"?*"))</f>
        <v>Goodfellow Corporation</v>
      </c>
    </row>
    <row r="683" spans="1:7" x14ac:dyDescent="0.25">
      <c r="A683" s="6" t="s">
        <v>1519</v>
      </c>
      <c r="B683" s="6" t="s">
        <v>1520</v>
      </c>
      <c r="C683" s="6">
        <f ca="1">IF(ISNUMBER(SEARCH(DropBox,Jaco[[#This Row],[Vendor Name]])),1,0)</f>
        <v>0</v>
      </c>
      <c r="D683" s="6">
        <f ca="1">IF(Jaco[[#This Row],[Column2]] = 1, SUM($C$2:C683),0)</f>
        <v>0</v>
      </c>
      <c r="E683" s="6" t="str">
        <f ca="1">IFERROR(INDEX(Jaco[Vendor Name],
MATCH(ROWS($E$2:E683),Jaco[Column3],0)
),"")</f>
        <v/>
      </c>
      <c r="F683" s="6"/>
      <c r="G683" s="6" t="str">
        <f ca="1">OFFSET($E$2,,,COUNTIF(Jaco[Column4],"?*"))</f>
        <v>Goodfellow Corporation</v>
      </c>
    </row>
    <row r="684" spans="1:7" x14ac:dyDescent="0.25">
      <c r="A684" s="6" t="s">
        <v>1521</v>
      </c>
      <c r="B684" s="6" t="s">
        <v>1522</v>
      </c>
      <c r="C684" s="6">
        <f ca="1">IF(ISNUMBER(SEARCH(DropBox,Jaco[[#This Row],[Vendor Name]])),1,0)</f>
        <v>0</v>
      </c>
      <c r="D684" s="6">
        <f ca="1">IF(Jaco[[#This Row],[Column2]] = 1, SUM($C$2:C684),0)</f>
        <v>0</v>
      </c>
      <c r="E684" s="6" t="str">
        <f ca="1">IFERROR(INDEX(Jaco[Vendor Name],
MATCH(ROWS($E$2:E684),Jaco[Column3],0)
),"")</f>
        <v/>
      </c>
      <c r="F684" s="6"/>
      <c r="G684" s="6" t="str">
        <f ca="1">OFFSET($E$2,,,COUNTIF(Jaco[Column4],"?*"))</f>
        <v>Goodfellow Corporation</v>
      </c>
    </row>
    <row r="685" spans="1:7" x14ac:dyDescent="0.25">
      <c r="A685" s="6" t="s">
        <v>1523</v>
      </c>
      <c r="B685" s="6" t="s">
        <v>1524</v>
      </c>
      <c r="C685" s="6">
        <f ca="1">IF(ISNUMBER(SEARCH(DropBox,Jaco[[#This Row],[Vendor Name]])),1,0)</f>
        <v>0</v>
      </c>
      <c r="D685" s="6">
        <f ca="1">IF(Jaco[[#This Row],[Column2]] = 1, SUM($C$2:C685),0)</f>
        <v>0</v>
      </c>
      <c r="E685" s="6" t="str">
        <f ca="1">IFERROR(INDEX(Jaco[Vendor Name],
MATCH(ROWS($E$2:E685),Jaco[Column3],0)
),"")</f>
        <v/>
      </c>
      <c r="F685" s="6"/>
      <c r="G685" s="6" t="str">
        <f ca="1">OFFSET($E$2,,,COUNTIF(Jaco[Column4],"?*"))</f>
        <v>Goodfellow Corporation</v>
      </c>
    </row>
    <row r="686" spans="1:7" x14ac:dyDescent="0.25">
      <c r="A686" s="6" t="s">
        <v>1525</v>
      </c>
      <c r="B686" s="6" t="s">
        <v>1526</v>
      </c>
      <c r="C686" s="6">
        <f ca="1">IF(ISNUMBER(SEARCH(DropBox,Jaco[[#This Row],[Vendor Name]])),1,0)</f>
        <v>0</v>
      </c>
      <c r="D686" s="6">
        <f ca="1">IF(Jaco[[#This Row],[Column2]] = 1, SUM($C$2:C686),0)</f>
        <v>0</v>
      </c>
      <c r="E686" s="6" t="str">
        <f ca="1">IFERROR(INDEX(Jaco[Vendor Name],
MATCH(ROWS($E$2:E686),Jaco[Column3],0)
),"")</f>
        <v/>
      </c>
      <c r="F686" s="6"/>
      <c r="G686" s="6" t="str">
        <f ca="1">OFFSET($E$2,,,COUNTIF(Jaco[Column4],"?*"))</f>
        <v>Goodfellow Corporation</v>
      </c>
    </row>
    <row r="687" spans="1:7" x14ac:dyDescent="0.25">
      <c r="A687" s="6" t="s">
        <v>1527</v>
      </c>
      <c r="B687" s="6" t="s">
        <v>1528</v>
      </c>
      <c r="C687" s="6">
        <f ca="1">IF(ISNUMBER(SEARCH(DropBox,Jaco[[#This Row],[Vendor Name]])),1,0)</f>
        <v>0</v>
      </c>
      <c r="D687" s="6">
        <f ca="1">IF(Jaco[[#This Row],[Column2]] = 1, SUM($C$2:C687),0)</f>
        <v>0</v>
      </c>
      <c r="E687" s="6" t="str">
        <f ca="1">IFERROR(INDEX(Jaco[Vendor Name],
MATCH(ROWS($E$2:E687),Jaco[Column3],0)
),"")</f>
        <v/>
      </c>
      <c r="F687" s="6"/>
      <c r="G687" s="6" t="str">
        <f ca="1">OFFSET($E$2,,,COUNTIF(Jaco[Column4],"?*"))</f>
        <v>Goodfellow Corporation</v>
      </c>
    </row>
    <row r="688" spans="1:7" x14ac:dyDescent="0.25">
      <c r="A688" s="6" t="s">
        <v>1529</v>
      </c>
      <c r="B688" s="6" t="s">
        <v>1530</v>
      </c>
      <c r="C688" s="6">
        <f ca="1">IF(ISNUMBER(SEARCH(DropBox,Jaco[[#This Row],[Vendor Name]])),1,0)</f>
        <v>0</v>
      </c>
      <c r="D688" s="6">
        <f ca="1">IF(Jaco[[#This Row],[Column2]] = 1, SUM($C$2:C688),0)</f>
        <v>0</v>
      </c>
      <c r="E688" s="6" t="str">
        <f ca="1">IFERROR(INDEX(Jaco[Vendor Name],
MATCH(ROWS($E$2:E688),Jaco[Column3],0)
),"")</f>
        <v/>
      </c>
      <c r="F688" s="6"/>
      <c r="G688" s="6" t="str">
        <f ca="1">OFFSET($E$2,,,COUNTIF(Jaco[Column4],"?*"))</f>
        <v>Goodfellow Corporation</v>
      </c>
    </row>
    <row r="689" spans="1:7" x14ac:dyDescent="0.25">
      <c r="A689" s="6" t="s">
        <v>1531</v>
      </c>
      <c r="B689" s="6" t="s">
        <v>1531</v>
      </c>
      <c r="C689" s="6">
        <f ca="1">IF(ISNUMBER(SEARCH(DropBox,Jaco[[#This Row],[Vendor Name]])),1,0)</f>
        <v>0</v>
      </c>
      <c r="D689" s="6">
        <f ca="1">IF(Jaco[[#This Row],[Column2]] = 1, SUM($C$2:C689),0)</f>
        <v>0</v>
      </c>
      <c r="E689" s="6" t="str">
        <f ca="1">IFERROR(INDEX(Jaco[Vendor Name],
MATCH(ROWS($E$2:E689),Jaco[Column3],0)
),"")</f>
        <v/>
      </c>
      <c r="F689" s="6"/>
      <c r="G689" s="6" t="str">
        <f ca="1">OFFSET($E$2,,,COUNTIF(Jaco[Column4],"?*"))</f>
        <v>Goodfellow Corporation</v>
      </c>
    </row>
    <row r="690" spans="1:7" x14ac:dyDescent="0.25">
      <c r="A690" s="6" t="s">
        <v>1532</v>
      </c>
      <c r="B690" s="6" t="s">
        <v>1533</v>
      </c>
      <c r="C690" s="6">
        <f ca="1">IF(ISNUMBER(SEARCH(DropBox,Jaco[[#This Row],[Vendor Name]])),1,0)</f>
        <v>0</v>
      </c>
      <c r="D690" s="6">
        <f ca="1">IF(Jaco[[#This Row],[Column2]] = 1, SUM($C$2:C690),0)</f>
        <v>0</v>
      </c>
      <c r="E690" s="6" t="str">
        <f ca="1">IFERROR(INDEX(Jaco[Vendor Name],
MATCH(ROWS($E$2:E690),Jaco[Column3],0)
),"")</f>
        <v/>
      </c>
      <c r="F690" s="6"/>
      <c r="G690" s="6" t="str">
        <f ca="1">OFFSET($E$2,,,COUNTIF(Jaco[Column4],"?*"))</f>
        <v>Goodfellow Corporation</v>
      </c>
    </row>
    <row r="691" spans="1:7" x14ac:dyDescent="0.25">
      <c r="A691" s="6" t="s">
        <v>1534</v>
      </c>
      <c r="B691" s="6" t="s">
        <v>1535</v>
      </c>
      <c r="C691" s="6">
        <f ca="1">IF(ISNUMBER(SEARCH(DropBox,Jaco[[#This Row],[Vendor Name]])),1,0)</f>
        <v>0</v>
      </c>
      <c r="D691" s="6">
        <f ca="1">IF(Jaco[[#This Row],[Column2]] = 1, SUM($C$2:C691),0)</f>
        <v>0</v>
      </c>
      <c r="E691" s="6" t="str">
        <f ca="1">IFERROR(INDEX(Jaco[Vendor Name],
MATCH(ROWS($E$2:E691),Jaco[Column3],0)
),"")</f>
        <v/>
      </c>
      <c r="F691" s="6"/>
      <c r="G691" s="6" t="str">
        <f ca="1">OFFSET($E$2,,,COUNTIF(Jaco[Column4],"?*"))</f>
        <v>Goodfellow Corporation</v>
      </c>
    </row>
    <row r="692" spans="1:7" x14ac:dyDescent="0.25">
      <c r="A692" s="6" t="s">
        <v>1536</v>
      </c>
      <c r="B692" s="6" t="s">
        <v>1536</v>
      </c>
      <c r="C692" s="6">
        <f ca="1">IF(ISNUMBER(SEARCH(DropBox,Jaco[[#This Row],[Vendor Name]])),1,0)</f>
        <v>0</v>
      </c>
      <c r="D692" s="6">
        <f ca="1">IF(Jaco[[#This Row],[Column2]] = 1, SUM($C$2:C692),0)</f>
        <v>0</v>
      </c>
      <c r="E692" s="6" t="str">
        <f ca="1">IFERROR(INDEX(Jaco[Vendor Name],
MATCH(ROWS($E$2:E692),Jaco[Column3],0)
),"")</f>
        <v/>
      </c>
      <c r="F692" s="6"/>
      <c r="G692" s="6" t="str">
        <f ca="1">OFFSET($E$2,,,COUNTIF(Jaco[Column4],"?*"))</f>
        <v>Goodfellow Corporation</v>
      </c>
    </row>
    <row r="693" spans="1:7" x14ac:dyDescent="0.25">
      <c r="A693" s="6" t="s">
        <v>1537</v>
      </c>
      <c r="B693" s="6" t="s">
        <v>1538</v>
      </c>
      <c r="C693" s="6">
        <f ca="1">IF(ISNUMBER(SEARCH(DropBox,Jaco[[#This Row],[Vendor Name]])),1,0)</f>
        <v>0</v>
      </c>
      <c r="D693" s="6">
        <f ca="1">IF(Jaco[[#This Row],[Column2]] = 1, SUM($C$2:C693),0)</f>
        <v>0</v>
      </c>
      <c r="E693" s="6" t="str">
        <f ca="1">IFERROR(INDEX(Jaco[Vendor Name],
MATCH(ROWS($E$2:E693),Jaco[Column3],0)
),"")</f>
        <v/>
      </c>
      <c r="F693" s="6"/>
      <c r="G693" s="6" t="str">
        <f ca="1">OFFSET($E$2,,,COUNTIF(Jaco[Column4],"?*"))</f>
        <v>Goodfellow Corporation</v>
      </c>
    </row>
    <row r="694" spans="1:7" x14ac:dyDescent="0.25">
      <c r="A694" s="6" t="s">
        <v>1539</v>
      </c>
      <c r="B694" s="6" t="s">
        <v>1540</v>
      </c>
      <c r="C694" s="6">
        <f ca="1">IF(ISNUMBER(SEARCH(DropBox,Jaco[[#This Row],[Vendor Name]])),1,0)</f>
        <v>0</v>
      </c>
      <c r="D694" s="6">
        <f ca="1">IF(Jaco[[#This Row],[Column2]] = 1, SUM($C$2:C694),0)</f>
        <v>0</v>
      </c>
      <c r="E694" s="6" t="str">
        <f ca="1">IFERROR(INDEX(Jaco[Vendor Name],
MATCH(ROWS($E$2:E694),Jaco[Column3],0)
),"")</f>
        <v/>
      </c>
      <c r="F694" s="6"/>
      <c r="G694" s="6" t="str">
        <f ca="1">OFFSET($E$2,,,COUNTIF(Jaco[Column4],"?*"))</f>
        <v>Goodfellow Corporation</v>
      </c>
    </row>
    <row r="695" spans="1:7" x14ac:dyDescent="0.25">
      <c r="A695" s="6" t="s">
        <v>1541</v>
      </c>
      <c r="B695" s="6" t="s">
        <v>1542</v>
      </c>
      <c r="C695" s="6">
        <f ca="1">IF(ISNUMBER(SEARCH(DropBox,Jaco[[#This Row],[Vendor Name]])),1,0)</f>
        <v>0</v>
      </c>
      <c r="D695" s="6">
        <f ca="1">IF(Jaco[[#This Row],[Column2]] = 1, SUM($C$2:C695),0)</f>
        <v>0</v>
      </c>
      <c r="E695" s="6" t="str">
        <f ca="1">IFERROR(INDEX(Jaco[Vendor Name],
MATCH(ROWS($E$2:E695),Jaco[Column3],0)
),"")</f>
        <v/>
      </c>
      <c r="F695" s="6"/>
      <c r="G695" s="6" t="str">
        <f ca="1">OFFSET($E$2,,,COUNTIF(Jaco[Column4],"?*"))</f>
        <v>Goodfellow Corporation</v>
      </c>
    </row>
    <row r="696" spans="1:7" x14ac:dyDescent="0.25">
      <c r="A696" s="6" t="s">
        <v>1543</v>
      </c>
      <c r="B696" s="6" t="s">
        <v>1544</v>
      </c>
      <c r="C696" s="6">
        <f ca="1">IF(ISNUMBER(SEARCH(DropBox,Jaco[[#This Row],[Vendor Name]])),1,0)</f>
        <v>0</v>
      </c>
      <c r="D696" s="6">
        <f ca="1">IF(Jaco[[#This Row],[Column2]] = 1, SUM($C$2:C696),0)</f>
        <v>0</v>
      </c>
      <c r="E696" s="6" t="str">
        <f ca="1">IFERROR(INDEX(Jaco[Vendor Name],
MATCH(ROWS($E$2:E696),Jaco[Column3],0)
),"")</f>
        <v/>
      </c>
      <c r="F696" s="6"/>
      <c r="G696" s="6" t="str">
        <f ca="1">OFFSET($E$2,,,COUNTIF(Jaco[Column4],"?*"))</f>
        <v>Goodfellow Corporation</v>
      </c>
    </row>
    <row r="697" spans="1:7" x14ac:dyDescent="0.25">
      <c r="A697" s="6" t="s">
        <v>1545</v>
      </c>
      <c r="B697" s="6" t="s">
        <v>1546</v>
      </c>
      <c r="C697" s="6">
        <f ca="1">IF(ISNUMBER(SEARCH(DropBox,Jaco[[#This Row],[Vendor Name]])),1,0)</f>
        <v>0</v>
      </c>
      <c r="D697" s="6">
        <f ca="1">IF(Jaco[[#This Row],[Column2]] = 1, SUM($C$2:C697),0)</f>
        <v>0</v>
      </c>
      <c r="E697" s="6" t="str">
        <f ca="1">IFERROR(INDEX(Jaco[Vendor Name],
MATCH(ROWS($E$2:E697),Jaco[Column3],0)
),"")</f>
        <v/>
      </c>
      <c r="F697" s="6"/>
      <c r="G697" s="6" t="str">
        <f ca="1">OFFSET($E$2,,,COUNTIF(Jaco[Column4],"?*"))</f>
        <v>Goodfellow Corporation</v>
      </c>
    </row>
    <row r="698" spans="1:7" x14ac:dyDescent="0.25">
      <c r="A698" s="6" t="s">
        <v>1547</v>
      </c>
      <c r="B698" s="6" t="s">
        <v>1548</v>
      </c>
      <c r="C698" s="6">
        <f ca="1">IF(ISNUMBER(SEARCH(DropBox,Jaco[[#This Row],[Vendor Name]])),1,0)</f>
        <v>0</v>
      </c>
      <c r="D698" s="6">
        <f ca="1">IF(Jaco[[#This Row],[Column2]] = 1, SUM($C$2:C698),0)</f>
        <v>0</v>
      </c>
      <c r="E698" s="6" t="str">
        <f ca="1">IFERROR(INDEX(Jaco[Vendor Name],
MATCH(ROWS($E$2:E698),Jaco[Column3],0)
),"")</f>
        <v/>
      </c>
      <c r="F698" s="6"/>
      <c r="G698" s="6" t="str">
        <f ca="1">OFFSET($E$2,,,COUNTIF(Jaco[Column4],"?*"))</f>
        <v>Goodfellow Corporation</v>
      </c>
    </row>
    <row r="699" spans="1:7" x14ac:dyDescent="0.25">
      <c r="A699" s="6" t="s">
        <v>1549</v>
      </c>
      <c r="B699" s="6" t="s">
        <v>1550</v>
      </c>
      <c r="C699" s="6">
        <f ca="1">IF(ISNUMBER(SEARCH(DropBox,Jaco[[#This Row],[Vendor Name]])),1,0)</f>
        <v>0</v>
      </c>
      <c r="D699" s="6">
        <f ca="1">IF(Jaco[[#This Row],[Column2]] = 1, SUM($C$2:C699),0)</f>
        <v>0</v>
      </c>
      <c r="E699" s="6" t="str">
        <f ca="1">IFERROR(INDEX(Jaco[Vendor Name],
MATCH(ROWS($E$2:E699),Jaco[Column3],0)
),"")</f>
        <v/>
      </c>
      <c r="F699" s="6"/>
      <c r="G699" s="6" t="str">
        <f ca="1">OFFSET($E$2,,,COUNTIF(Jaco[Column4],"?*"))</f>
        <v>Goodfellow Corporation</v>
      </c>
    </row>
    <row r="700" spans="1:7" x14ac:dyDescent="0.25">
      <c r="A700" s="6" t="s">
        <v>1551</v>
      </c>
      <c r="B700" s="6" t="s">
        <v>1552</v>
      </c>
      <c r="C700" s="6">
        <f ca="1">IF(ISNUMBER(SEARCH(DropBox,Jaco[[#This Row],[Vendor Name]])),1,0)</f>
        <v>0</v>
      </c>
      <c r="D700" s="6">
        <f ca="1">IF(Jaco[[#This Row],[Column2]] = 1, SUM($C$2:C700),0)</f>
        <v>0</v>
      </c>
      <c r="E700" s="6" t="str">
        <f ca="1">IFERROR(INDEX(Jaco[Vendor Name],
MATCH(ROWS($E$2:E700),Jaco[Column3],0)
),"")</f>
        <v/>
      </c>
      <c r="F700" s="6"/>
      <c r="G700" s="6" t="str">
        <f ca="1">OFFSET($E$2,,,COUNTIF(Jaco[Column4],"?*"))</f>
        <v>Goodfellow Corporation</v>
      </c>
    </row>
    <row r="701" spans="1:7" x14ac:dyDescent="0.25">
      <c r="A701" s="6" t="s">
        <v>1553</v>
      </c>
      <c r="B701" s="6" t="s">
        <v>1554</v>
      </c>
      <c r="C701" s="6">
        <f ca="1">IF(ISNUMBER(SEARCH(DropBox,Jaco[[#This Row],[Vendor Name]])),1,0)</f>
        <v>0</v>
      </c>
      <c r="D701" s="6">
        <f ca="1">IF(Jaco[[#This Row],[Column2]] = 1, SUM($C$2:C701),0)</f>
        <v>0</v>
      </c>
      <c r="E701" s="6" t="str">
        <f ca="1">IFERROR(INDEX(Jaco[Vendor Name],
MATCH(ROWS($E$2:E701),Jaco[Column3],0)
),"")</f>
        <v/>
      </c>
      <c r="F701" s="6"/>
      <c r="G701" s="6" t="str">
        <f ca="1">OFFSET($E$2,,,COUNTIF(Jaco[Column4],"?*"))</f>
        <v>Goodfellow Corporation</v>
      </c>
    </row>
    <row r="702" spans="1:7" x14ac:dyDescent="0.25">
      <c r="A702" s="6" t="s">
        <v>1555</v>
      </c>
      <c r="B702" s="6" t="s">
        <v>1556</v>
      </c>
      <c r="C702" s="6">
        <f ca="1">IF(ISNUMBER(SEARCH(DropBox,Jaco[[#This Row],[Vendor Name]])),1,0)</f>
        <v>0</v>
      </c>
      <c r="D702" s="6">
        <f ca="1">IF(Jaco[[#This Row],[Column2]] = 1, SUM($C$2:C702),0)</f>
        <v>0</v>
      </c>
      <c r="E702" s="6" t="str">
        <f ca="1">IFERROR(INDEX(Jaco[Vendor Name],
MATCH(ROWS($E$2:E702),Jaco[Column3],0)
),"")</f>
        <v/>
      </c>
      <c r="F702" s="6"/>
      <c r="G702" s="6" t="str">
        <f ca="1">OFFSET($E$2,,,COUNTIF(Jaco[Column4],"?*"))</f>
        <v>Goodfellow Corporation</v>
      </c>
    </row>
    <row r="703" spans="1:7" x14ac:dyDescent="0.25">
      <c r="A703" s="6" t="s">
        <v>1557</v>
      </c>
      <c r="B703" s="6" t="s">
        <v>1558</v>
      </c>
      <c r="C703" s="6">
        <f ca="1">IF(ISNUMBER(SEARCH(DropBox,Jaco[[#This Row],[Vendor Name]])),1,0)</f>
        <v>0</v>
      </c>
      <c r="D703" s="6">
        <f ca="1">IF(Jaco[[#This Row],[Column2]] = 1, SUM($C$2:C703),0)</f>
        <v>0</v>
      </c>
      <c r="E703" s="6" t="str">
        <f ca="1">IFERROR(INDEX(Jaco[Vendor Name],
MATCH(ROWS($E$2:E703),Jaco[Column3],0)
),"")</f>
        <v/>
      </c>
      <c r="F703" s="6"/>
      <c r="G703" s="6" t="str">
        <f ca="1">OFFSET($E$2,,,COUNTIF(Jaco[Column4],"?*"))</f>
        <v>Goodfellow Corporation</v>
      </c>
    </row>
    <row r="704" spans="1:7" x14ac:dyDescent="0.25">
      <c r="A704" s="6" t="s">
        <v>1559</v>
      </c>
      <c r="B704" s="6" t="s">
        <v>1560</v>
      </c>
      <c r="C704" s="6">
        <f ca="1">IF(ISNUMBER(SEARCH(DropBox,Jaco[[#This Row],[Vendor Name]])),1,0)</f>
        <v>0</v>
      </c>
      <c r="D704" s="6">
        <f ca="1">IF(Jaco[[#This Row],[Column2]] = 1, SUM($C$2:C704),0)</f>
        <v>0</v>
      </c>
      <c r="E704" s="6" t="str">
        <f ca="1">IFERROR(INDEX(Jaco[Vendor Name],
MATCH(ROWS($E$2:E704),Jaco[Column3],0)
),"")</f>
        <v/>
      </c>
      <c r="F704" s="6"/>
      <c r="G704" s="6" t="str">
        <f ca="1">OFFSET($E$2,,,COUNTIF(Jaco[Column4],"?*"))</f>
        <v>Goodfellow Corporation</v>
      </c>
    </row>
    <row r="705" spans="1:7" x14ac:dyDescent="0.25">
      <c r="A705" s="6" t="s">
        <v>1561</v>
      </c>
      <c r="B705" s="6" t="s">
        <v>1561</v>
      </c>
      <c r="C705" s="6">
        <f ca="1">IF(ISNUMBER(SEARCH(DropBox,Jaco[[#This Row],[Vendor Name]])),1,0)</f>
        <v>0</v>
      </c>
      <c r="D705" s="6">
        <f ca="1">IF(Jaco[[#This Row],[Column2]] = 1, SUM($C$2:C705),0)</f>
        <v>0</v>
      </c>
      <c r="E705" s="6" t="str">
        <f ca="1">IFERROR(INDEX(Jaco[Vendor Name],
MATCH(ROWS($E$2:E705),Jaco[Column3],0)
),"")</f>
        <v/>
      </c>
      <c r="F705" s="6"/>
      <c r="G705" s="6" t="str">
        <f ca="1">OFFSET($E$2,,,COUNTIF(Jaco[Column4],"?*"))</f>
        <v>Goodfellow Corporation</v>
      </c>
    </row>
    <row r="706" spans="1:7" x14ac:dyDescent="0.25">
      <c r="A706" s="6" t="s">
        <v>1562</v>
      </c>
      <c r="B706" s="6" t="s">
        <v>1563</v>
      </c>
      <c r="C706" s="6">
        <f ca="1">IF(ISNUMBER(SEARCH(DropBox,Jaco[[#This Row],[Vendor Name]])),1,0)</f>
        <v>0</v>
      </c>
      <c r="D706" s="6">
        <f ca="1">IF(Jaco[[#This Row],[Column2]] = 1, SUM($C$2:C706),0)</f>
        <v>0</v>
      </c>
      <c r="E706" s="6" t="str">
        <f ca="1">IFERROR(INDEX(Jaco[Vendor Name],
MATCH(ROWS($E$2:E706),Jaco[Column3],0)
),"")</f>
        <v/>
      </c>
      <c r="F706" s="6"/>
      <c r="G706" s="6" t="str">
        <f ca="1">OFFSET($E$2,,,COUNTIF(Jaco[Column4],"?*"))</f>
        <v>Goodfellow Corporation</v>
      </c>
    </row>
    <row r="707" spans="1:7" x14ac:dyDescent="0.25">
      <c r="A707" s="6" t="s">
        <v>1564</v>
      </c>
      <c r="B707" s="6" t="s">
        <v>1565</v>
      </c>
      <c r="C707" s="6">
        <f ca="1">IF(ISNUMBER(SEARCH(DropBox,Jaco[[#This Row],[Vendor Name]])),1,0)</f>
        <v>0</v>
      </c>
      <c r="D707" s="6">
        <f ca="1">IF(Jaco[[#This Row],[Column2]] = 1, SUM($C$2:C707),0)</f>
        <v>0</v>
      </c>
      <c r="E707" s="6" t="str">
        <f ca="1">IFERROR(INDEX(Jaco[Vendor Name],
MATCH(ROWS($E$2:E707),Jaco[Column3],0)
),"")</f>
        <v/>
      </c>
      <c r="F707" s="6"/>
      <c r="G707" s="6" t="str">
        <f ca="1">OFFSET($E$2,,,COUNTIF(Jaco[Column4],"?*"))</f>
        <v>Goodfellow Corporation</v>
      </c>
    </row>
    <row r="708" spans="1:7" x14ac:dyDescent="0.25">
      <c r="A708" s="6" t="s">
        <v>1566</v>
      </c>
      <c r="B708" s="6" t="s">
        <v>1567</v>
      </c>
      <c r="C708" s="6">
        <f ca="1">IF(ISNUMBER(SEARCH(DropBox,Jaco[[#This Row],[Vendor Name]])),1,0)</f>
        <v>0</v>
      </c>
      <c r="D708" s="6">
        <f ca="1">IF(Jaco[[#This Row],[Column2]] = 1, SUM($C$2:C708),0)</f>
        <v>0</v>
      </c>
      <c r="E708" s="6" t="str">
        <f ca="1">IFERROR(INDEX(Jaco[Vendor Name],
MATCH(ROWS($E$2:E708),Jaco[Column3],0)
),"")</f>
        <v/>
      </c>
      <c r="F708" s="6"/>
      <c r="G708" s="6" t="str">
        <f ca="1">OFFSET($E$2,,,COUNTIF(Jaco[Column4],"?*"))</f>
        <v>Goodfellow Corporation</v>
      </c>
    </row>
    <row r="709" spans="1:7" x14ac:dyDescent="0.25">
      <c r="A709" s="6" t="s">
        <v>1568</v>
      </c>
      <c r="B709" s="6" t="s">
        <v>1569</v>
      </c>
      <c r="C709" s="6">
        <f ca="1">IF(ISNUMBER(SEARCH(DropBox,Jaco[[#This Row],[Vendor Name]])),1,0)</f>
        <v>0</v>
      </c>
      <c r="D709" s="6">
        <f ca="1">IF(Jaco[[#This Row],[Column2]] = 1, SUM($C$2:C709),0)</f>
        <v>0</v>
      </c>
      <c r="E709" s="6" t="str">
        <f ca="1">IFERROR(INDEX(Jaco[Vendor Name],
MATCH(ROWS($E$2:E709),Jaco[Column3],0)
),"")</f>
        <v/>
      </c>
      <c r="F709" s="6"/>
      <c r="G709" s="6" t="str">
        <f ca="1">OFFSET($E$2,,,COUNTIF(Jaco[Column4],"?*"))</f>
        <v>Goodfellow Corporation</v>
      </c>
    </row>
    <row r="710" spans="1:7" x14ac:dyDescent="0.25">
      <c r="A710" s="6" t="s">
        <v>1570</v>
      </c>
      <c r="B710" s="6" t="s">
        <v>1571</v>
      </c>
      <c r="C710" s="6">
        <f ca="1">IF(ISNUMBER(SEARCH(DropBox,Jaco[[#This Row],[Vendor Name]])),1,0)</f>
        <v>0</v>
      </c>
      <c r="D710" s="6">
        <f ca="1">IF(Jaco[[#This Row],[Column2]] = 1, SUM($C$2:C710),0)</f>
        <v>0</v>
      </c>
      <c r="E710" s="6" t="str">
        <f ca="1">IFERROR(INDEX(Jaco[Vendor Name],
MATCH(ROWS($E$2:E710),Jaco[Column3],0)
),"")</f>
        <v/>
      </c>
      <c r="F710" s="6"/>
      <c r="G710" s="6" t="str">
        <f ca="1">OFFSET($E$2,,,COUNTIF(Jaco[Column4],"?*"))</f>
        <v>Goodfellow Corporation</v>
      </c>
    </row>
    <row r="711" spans="1:7" x14ac:dyDescent="0.25">
      <c r="A711" s="6" t="s">
        <v>1572</v>
      </c>
      <c r="B711" s="6" t="s">
        <v>1573</v>
      </c>
      <c r="C711" s="6">
        <f ca="1">IF(ISNUMBER(SEARCH(DropBox,Jaco[[#This Row],[Vendor Name]])),1,0)</f>
        <v>0</v>
      </c>
      <c r="D711" s="6">
        <f ca="1">IF(Jaco[[#This Row],[Column2]] = 1, SUM($C$2:C711),0)</f>
        <v>0</v>
      </c>
      <c r="E711" s="6" t="str">
        <f ca="1">IFERROR(INDEX(Jaco[Vendor Name],
MATCH(ROWS($E$2:E711),Jaco[Column3],0)
),"")</f>
        <v/>
      </c>
      <c r="F711" s="6"/>
      <c r="G711" s="6" t="str">
        <f ca="1">OFFSET($E$2,,,COUNTIF(Jaco[Column4],"?*"))</f>
        <v>Goodfellow Corporation</v>
      </c>
    </row>
    <row r="712" spans="1:7" x14ac:dyDescent="0.25">
      <c r="A712" s="6" t="s">
        <v>1574</v>
      </c>
      <c r="B712" s="6" t="s">
        <v>1575</v>
      </c>
      <c r="C712" s="6">
        <f ca="1">IF(ISNUMBER(SEARCH(DropBox,Jaco[[#This Row],[Vendor Name]])),1,0)</f>
        <v>0</v>
      </c>
      <c r="D712" s="6">
        <f ca="1">IF(Jaco[[#This Row],[Column2]] = 1, SUM($C$2:C712),0)</f>
        <v>0</v>
      </c>
      <c r="E712" s="6" t="str">
        <f ca="1">IFERROR(INDEX(Jaco[Vendor Name],
MATCH(ROWS($E$2:E712),Jaco[Column3],0)
),"")</f>
        <v/>
      </c>
      <c r="F712" s="6"/>
      <c r="G712" s="6" t="str">
        <f ca="1">OFFSET($E$2,,,COUNTIF(Jaco[Column4],"?*"))</f>
        <v>Goodfellow Corporation</v>
      </c>
    </row>
    <row r="713" spans="1:7" x14ac:dyDescent="0.25">
      <c r="A713" s="6" t="s">
        <v>1576</v>
      </c>
      <c r="B713" s="6" t="s">
        <v>1577</v>
      </c>
      <c r="C713" s="6">
        <f ca="1">IF(ISNUMBER(SEARCH(DropBox,Jaco[[#This Row],[Vendor Name]])),1,0)</f>
        <v>0</v>
      </c>
      <c r="D713" s="6">
        <f ca="1">IF(Jaco[[#This Row],[Column2]] = 1, SUM($C$2:C713),0)</f>
        <v>0</v>
      </c>
      <c r="E713" s="6" t="str">
        <f ca="1">IFERROR(INDEX(Jaco[Vendor Name],
MATCH(ROWS($E$2:E713),Jaco[Column3],0)
),"")</f>
        <v/>
      </c>
      <c r="F713" s="6"/>
      <c r="G713" s="6" t="str">
        <f ca="1">OFFSET($E$2,,,COUNTIF(Jaco[Column4],"?*"))</f>
        <v>Goodfellow Corporation</v>
      </c>
    </row>
    <row r="714" spans="1:7" x14ac:dyDescent="0.25">
      <c r="A714" s="6" t="s">
        <v>1578</v>
      </c>
      <c r="B714" s="6" t="s">
        <v>1579</v>
      </c>
      <c r="C714" s="6">
        <f ca="1">IF(ISNUMBER(SEARCH(DropBox,Jaco[[#This Row],[Vendor Name]])),1,0)</f>
        <v>0</v>
      </c>
      <c r="D714" s="6">
        <f ca="1">IF(Jaco[[#This Row],[Column2]] = 1, SUM($C$2:C714),0)</f>
        <v>0</v>
      </c>
      <c r="E714" s="6" t="str">
        <f ca="1">IFERROR(INDEX(Jaco[Vendor Name],
MATCH(ROWS($E$2:E714),Jaco[Column3],0)
),"")</f>
        <v/>
      </c>
      <c r="F714" s="6"/>
      <c r="G714" s="6" t="str">
        <f ca="1">OFFSET($E$2,,,COUNTIF(Jaco[Column4],"?*"))</f>
        <v>Goodfellow Corporation</v>
      </c>
    </row>
    <row r="715" spans="1:7" x14ac:dyDescent="0.25">
      <c r="A715" s="6" t="s">
        <v>1580</v>
      </c>
      <c r="B715" s="6" t="s">
        <v>1581</v>
      </c>
      <c r="C715" s="6">
        <f ca="1">IF(ISNUMBER(SEARCH(DropBox,Jaco[[#This Row],[Vendor Name]])),1,0)</f>
        <v>0</v>
      </c>
      <c r="D715" s="6">
        <f ca="1">IF(Jaco[[#This Row],[Column2]] = 1, SUM($C$2:C715),0)</f>
        <v>0</v>
      </c>
      <c r="E715" s="6" t="str">
        <f ca="1">IFERROR(INDEX(Jaco[Vendor Name],
MATCH(ROWS($E$2:E715),Jaco[Column3],0)
),"")</f>
        <v/>
      </c>
      <c r="F715" s="6"/>
      <c r="G715" s="6" t="str">
        <f ca="1">OFFSET($E$2,,,COUNTIF(Jaco[Column4],"?*"))</f>
        <v>Goodfellow Corporation</v>
      </c>
    </row>
    <row r="716" spans="1:7" x14ac:dyDescent="0.25">
      <c r="A716" s="6" t="s">
        <v>1582</v>
      </c>
      <c r="B716" s="6" t="s">
        <v>1583</v>
      </c>
      <c r="C716" s="6">
        <f ca="1">IF(ISNUMBER(SEARCH(DropBox,Jaco[[#This Row],[Vendor Name]])),1,0)</f>
        <v>0</v>
      </c>
      <c r="D716" s="6">
        <f ca="1">IF(Jaco[[#This Row],[Column2]] = 1, SUM($C$2:C716),0)</f>
        <v>0</v>
      </c>
      <c r="E716" s="6" t="str">
        <f ca="1">IFERROR(INDEX(Jaco[Vendor Name],
MATCH(ROWS($E$2:E716),Jaco[Column3],0)
),"")</f>
        <v/>
      </c>
      <c r="F716" s="6"/>
      <c r="G716" s="6" t="str">
        <f ca="1">OFFSET($E$2,,,COUNTIF(Jaco[Column4],"?*"))</f>
        <v>Goodfellow Corporation</v>
      </c>
    </row>
    <row r="717" spans="1:7" x14ac:dyDescent="0.25">
      <c r="A717" s="6" t="s">
        <v>1584</v>
      </c>
      <c r="B717" s="6" t="s">
        <v>1585</v>
      </c>
      <c r="C717" s="6">
        <f ca="1">IF(ISNUMBER(SEARCH(DropBox,Jaco[[#This Row],[Vendor Name]])),1,0)</f>
        <v>0</v>
      </c>
      <c r="D717" s="6">
        <f ca="1">IF(Jaco[[#This Row],[Column2]] = 1, SUM($C$2:C717),0)</f>
        <v>0</v>
      </c>
      <c r="E717" s="6" t="str">
        <f ca="1">IFERROR(INDEX(Jaco[Vendor Name],
MATCH(ROWS($E$2:E717),Jaco[Column3],0)
),"")</f>
        <v/>
      </c>
      <c r="F717" s="6"/>
      <c r="G717" s="6" t="str">
        <f ca="1">OFFSET($E$2,,,COUNTIF(Jaco[Column4],"?*"))</f>
        <v>Goodfellow Corporation</v>
      </c>
    </row>
    <row r="718" spans="1:7" x14ac:dyDescent="0.25">
      <c r="A718" s="6" t="s">
        <v>1586</v>
      </c>
      <c r="B718" s="6" t="s">
        <v>1587</v>
      </c>
      <c r="C718" s="6">
        <f ca="1">IF(ISNUMBER(SEARCH(DropBox,Jaco[[#This Row],[Vendor Name]])),1,0)</f>
        <v>0</v>
      </c>
      <c r="D718" s="6">
        <f ca="1">IF(Jaco[[#This Row],[Column2]] = 1, SUM($C$2:C718),0)</f>
        <v>0</v>
      </c>
      <c r="E718" s="6" t="str">
        <f ca="1">IFERROR(INDEX(Jaco[Vendor Name],
MATCH(ROWS($E$2:E718),Jaco[Column3],0)
),"")</f>
        <v/>
      </c>
      <c r="F718" s="6"/>
      <c r="G718" s="6" t="str">
        <f ca="1">OFFSET($E$2,,,COUNTIF(Jaco[Column4],"?*"))</f>
        <v>Goodfellow Corporation</v>
      </c>
    </row>
    <row r="719" spans="1:7" x14ac:dyDescent="0.25">
      <c r="A719" s="6" t="s">
        <v>1588</v>
      </c>
      <c r="B719" s="6" t="s">
        <v>1589</v>
      </c>
      <c r="C719" s="6">
        <f ca="1">IF(ISNUMBER(SEARCH(DropBox,Jaco[[#This Row],[Vendor Name]])),1,0)</f>
        <v>0</v>
      </c>
      <c r="D719" s="6">
        <f ca="1">IF(Jaco[[#This Row],[Column2]] = 1, SUM($C$2:C719),0)</f>
        <v>0</v>
      </c>
      <c r="E719" s="6" t="str">
        <f ca="1">IFERROR(INDEX(Jaco[Vendor Name],
MATCH(ROWS($E$2:E719),Jaco[Column3],0)
),"")</f>
        <v/>
      </c>
      <c r="F719" s="6"/>
      <c r="G719" s="6" t="str">
        <f ca="1">OFFSET($E$2,,,COUNTIF(Jaco[Column4],"?*"))</f>
        <v>Goodfellow Corporation</v>
      </c>
    </row>
    <row r="720" spans="1:7" x14ac:dyDescent="0.25">
      <c r="A720" s="6" t="s">
        <v>1590</v>
      </c>
      <c r="B720" s="6" t="s">
        <v>1591</v>
      </c>
      <c r="C720" s="6">
        <f ca="1">IF(ISNUMBER(SEARCH(DropBox,Jaco[[#This Row],[Vendor Name]])),1,0)</f>
        <v>0</v>
      </c>
      <c r="D720" s="6">
        <f ca="1">IF(Jaco[[#This Row],[Column2]] = 1, SUM($C$2:C720),0)</f>
        <v>0</v>
      </c>
      <c r="E720" s="6" t="str">
        <f ca="1">IFERROR(INDEX(Jaco[Vendor Name],
MATCH(ROWS($E$2:E720),Jaco[Column3],0)
),"")</f>
        <v/>
      </c>
      <c r="F720" s="6"/>
      <c r="G720" s="6" t="str">
        <f ca="1">OFFSET($E$2,,,COUNTIF(Jaco[Column4],"?*"))</f>
        <v>Goodfellow Corporation</v>
      </c>
    </row>
    <row r="721" spans="1:7" x14ac:dyDescent="0.25">
      <c r="A721" s="6" t="s">
        <v>1592</v>
      </c>
      <c r="B721" s="6" t="s">
        <v>1592</v>
      </c>
      <c r="C721" s="6">
        <f ca="1">IF(ISNUMBER(SEARCH(DropBox,Jaco[[#This Row],[Vendor Name]])),1,0)</f>
        <v>0</v>
      </c>
      <c r="D721" s="6">
        <f ca="1">IF(Jaco[[#This Row],[Column2]] = 1, SUM($C$2:C721),0)</f>
        <v>0</v>
      </c>
      <c r="E721" s="6" t="str">
        <f ca="1">IFERROR(INDEX(Jaco[Vendor Name],
MATCH(ROWS($E$2:E721),Jaco[Column3],0)
),"")</f>
        <v/>
      </c>
      <c r="F721" s="6"/>
      <c r="G721" s="6" t="str">
        <f ca="1">OFFSET($E$2,,,COUNTIF(Jaco[Column4],"?*"))</f>
        <v>Goodfellow Corporation</v>
      </c>
    </row>
    <row r="722" spans="1:7" x14ac:dyDescent="0.25">
      <c r="A722" s="6" t="s">
        <v>1593</v>
      </c>
      <c r="B722" s="6" t="s">
        <v>1594</v>
      </c>
      <c r="C722" s="6">
        <f ca="1">IF(ISNUMBER(SEARCH(DropBox,Jaco[[#This Row],[Vendor Name]])),1,0)</f>
        <v>0</v>
      </c>
      <c r="D722" s="6">
        <f ca="1">IF(Jaco[[#This Row],[Column2]] = 1, SUM($C$2:C722),0)</f>
        <v>0</v>
      </c>
      <c r="E722" s="6" t="str">
        <f ca="1">IFERROR(INDEX(Jaco[Vendor Name],
MATCH(ROWS($E$2:E722),Jaco[Column3],0)
),"")</f>
        <v/>
      </c>
      <c r="F722" s="6"/>
      <c r="G722" s="6" t="str">
        <f ca="1">OFFSET($E$2,,,COUNTIF(Jaco[Column4],"?*"))</f>
        <v>Goodfellow Corporation</v>
      </c>
    </row>
    <row r="723" spans="1:7" x14ac:dyDescent="0.25">
      <c r="A723" s="6" t="s">
        <v>1595</v>
      </c>
      <c r="B723" s="6" t="s">
        <v>1596</v>
      </c>
      <c r="C723" s="6">
        <f ca="1">IF(ISNUMBER(SEARCH(DropBox,Jaco[[#This Row],[Vendor Name]])),1,0)</f>
        <v>0</v>
      </c>
      <c r="D723" s="6">
        <f ca="1">IF(Jaco[[#This Row],[Column2]] = 1, SUM($C$2:C723),0)</f>
        <v>0</v>
      </c>
      <c r="E723" s="6" t="str">
        <f ca="1">IFERROR(INDEX(Jaco[Vendor Name],
MATCH(ROWS($E$2:E723),Jaco[Column3],0)
),"")</f>
        <v/>
      </c>
      <c r="F723" s="6"/>
      <c r="G723" s="6" t="str">
        <f ca="1">OFFSET($E$2,,,COUNTIF(Jaco[Column4],"?*"))</f>
        <v>Goodfellow Corporation</v>
      </c>
    </row>
    <row r="724" spans="1:7" x14ac:dyDescent="0.25">
      <c r="A724" s="6" t="s">
        <v>1597</v>
      </c>
      <c r="B724" s="6" t="s">
        <v>1598</v>
      </c>
      <c r="C724" s="6">
        <f ca="1">IF(ISNUMBER(SEARCH(DropBox,Jaco[[#This Row],[Vendor Name]])),1,0)</f>
        <v>0</v>
      </c>
      <c r="D724" s="6">
        <f ca="1">IF(Jaco[[#This Row],[Column2]] = 1, SUM($C$2:C724),0)</f>
        <v>0</v>
      </c>
      <c r="E724" s="6" t="str">
        <f ca="1">IFERROR(INDEX(Jaco[Vendor Name],
MATCH(ROWS($E$2:E724),Jaco[Column3],0)
),"")</f>
        <v/>
      </c>
      <c r="F724" s="6"/>
      <c r="G724" s="6" t="str">
        <f ca="1">OFFSET($E$2,,,COUNTIF(Jaco[Column4],"?*"))</f>
        <v>Goodfellow Corporation</v>
      </c>
    </row>
    <row r="725" spans="1:7" x14ac:dyDescent="0.25">
      <c r="A725" s="6" t="s">
        <v>1599</v>
      </c>
      <c r="B725" s="6" t="s">
        <v>1600</v>
      </c>
      <c r="C725" s="6">
        <f ca="1">IF(ISNUMBER(SEARCH(DropBox,Jaco[[#This Row],[Vendor Name]])),1,0)</f>
        <v>0</v>
      </c>
      <c r="D725" s="6">
        <f ca="1">IF(Jaco[[#This Row],[Column2]] = 1, SUM($C$2:C725),0)</f>
        <v>0</v>
      </c>
      <c r="E725" s="6" t="str">
        <f ca="1">IFERROR(INDEX(Jaco[Vendor Name],
MATCH(ROWS($E$2:E725),Jaco[Column3],0)
),"")</f>
        <v/>
      </c>
      <c r="F725" s="6"/>
      <c r="G725" s="6" t="str">
        <f ca="1">OFFSET($E$2,,,COUNTIF(Jaco[Column4],"?*"))</f>
        <v>Goodfellow Corporation</v>
      </c>
    </row>
    <row r="726" spans="1:7" x14ac:dyDescent="0.25">
      <c r="A726" s="6" t="s">
        <v>1601</v>
      </c>
      <c r="B726" s="6" t="s">
        <v>1602</v>
      </c>
      <c r="C726" s="6">
        <f ca="1">IF(ISNUMBER(SEARCH(DropBox,Jaco[[#This Row],[Vendor Name]])),1,0)</f>
        <v>0</v>
      </c>
      <c r="D726" s="6">
        <f ca="1">IF(Jaco[[#This Row],[Column2]] = 1, SUM($C$2:C726),0)</f>
        <v>0</v>
      </c>
      <c r="E726" s="6" t="str">
        <f ca="1">IFERROR(INDEX(Jaco[Vendor Name],
MATCH(ROWS($E$2:E726),Jaco[Column3],0)
),"")</f>
        <v/>
      </c>
      <c r="F726" s="6"/>
      <c r="G726" s="6" t="str">
        <f ca="1">OFFSET($E$2,,,COUNTIF(Jaco[Column4],"?*"))</f>
        <v>Goodfellow Corporation</v>
      </c>
    </row>
    <row r="727" spans="1:7" x14ac:dyDescent="0.25">
      <c r="A727" s="6" t="s">
        <v>1603</v>
      </c>
      <c r="B727" s="6" t="s">
        <v>1604</v>
      </c>
      <c r="C727" s="6">
        <f ca="1">IF(ISNUMBER(SEARCH(DropBox,Jaco[[#This Row],[Vendor Name]])),1,0)</f>
        <v>0</v>
      </c>
      <c r="D727" s="6">
        <f ca="1">IF(Jaco[[#This Row],[Column2]] = 1, SUM($C$2:C727),0)</f>
        <v>0</v>
      </c>
      <c r="E727" s="6" t="str">
        <f ca="1">IFERROR(INDEX(Jaco[Vendor Name],
MATCH(ROWS($E$2:E727),Jaco[Column3],0)
),"")</f>
        <v/>
      </c>
      <c r="F727" s="6"/>
      <c r="G727" s="6" t="str">
        <f ca="1">OFFSET($E$2,,,COUNTIF(Jaco[Column4],"?*"))</f>
        <v>Goodfellow Corporation</v>
      </c>
    </row>
    <row r="728" spans="1:7" x14ac:dyDescent="0.25">
      <c r="A728" s="6" t="s">
        <v>1605</v>
      </c>
      <c r="B728" s="6" t="s">
        <v>1606</v>
      </c>
      <c r="C728" s="6">
        <f ca="1">IF(ISNUMBER(SEARCH(DropBox,Jaco[[#This Row],[Vendor Name]])),1,0)</f>
        <v>0</v>
      </c>
      <c r="D728" s="6">
        <f ca="1">IF(Jaco[[#This Row],[Column2]] = 1, SUM($C$2:C728),0)</f>
        <v>0</v>
      </c>
      <c r="E728" s="6" t="str">
        <f ca="1">IFERROR(INDEX(Jaco[Vendor Name],
MATCH(ROWS($E$2:E728),Jaco[Column3],0)
),"")</f>
        <v/>
      </c>
      <c r="F728" s="6"/>
      <c r="G728" s="6" t="str">
        <f ca="1">OFFSET($E$2,,,COUNTIF(Jaco[Column4],"?*"))</f>
        <v>Goodfellow Corporation</v>
      </c>
    </row>
    <row r="729" spans="1:7" x14ac:dyDescent="0.25">
      <c r="A729" s="6" t="s">
        <v>1607</v>
      </c>
      <c r="B729" s="6" t="s">
        <v>1608</v>
      </c>
      <c r="C729" s="6">
        <f ca="1">IF(ISNUMBER(SEARCH(DropBox,Jaco[[#This Row],[Vendor Name]])),1,0)</f>
        <v>0</v>
      </c>
      <c r="D729" s="6">
        <f ca="1">IF(Jaco[[#This Row],[Column2]] = 1, SUM($C$2:C729),0)</f>
        <v>0</v>
      </c>
      <c r="E729" s="6" t="str">
        <f ca="1">IFERROR(INDEX(Jaco[Vendor Name],
MATCH(ROWS($E$2:E729),Jaco[Column3],0)
),"")</f>
        <v/>
      </c>
      <c r="F729" s="6"/>
      <c r="G729" s="6" t="str">
        <f ca="1">OFFSET($E$2,,,COUNTIF(Jaco[Column4],"?*"))</f>
        <v>Goodfellow Corporation</v>
      </c>
    </row>
    <row r="730" spans="1:7" x14ac:dyDescent="0.25">
      <c r="A730" s="6" t="s">
        <v>1609</v>
      </c>
      <c r="B730" s="6" t="s">
        <v>1610</v>
      </c>
      <c r="C730" s="6">
        <f ca="1">IF(ISNUMBER(SEARCH(DropBox,Jaco[[#This Row],[Vendor Name]])),1,0)</f>
        <v>0</v>
      </c>
      <c r="D730" s="6">
        <f ca="1">IF(Jaco[[#This Row],[Column2]] = 1, SUM($C$2:C730),0)</f>
        <v>0</v>
      </c>
      <c r="E730" s="6" t="str">
        <f ca="1">IFERROR(INDEX(Jaco[Vendor Name],
MATCH(ROWS($E$2:E730),Jaco[Column3],0)
),"")</f>
        <v/>
      </c>
      <c r="F730" s="6"/>
      <c r="G730" s="6" t="str">
        <f ca="1">OFFSET($E$2,,,COUNTIF(Jaco[Column4],"?*"))</f>
        <v>Goodfellow Corporation</v>
      </c>
    </row>
    <row r="731" spans="1:7" x14ac:dyDescent="0.25">
      <c r="A731" s="6" t="s">
        <v>1611</v>
      </c>
      <c r="B731" s="6" t="s">
        <v>1612</v>
      </c>
      <c r="C731" s="6">
        <f ca="1">IF(ISNUMBER(SEARCH(DropBox,Jaco[[#This Row],[Vendor Name]])),1,0)</f>
        <v>0</v>
      </c>
      <c r="D731" s="6">
        <f ca="1">IF(Jaco[[#This Row],[Column2]] = 1, SUM($C$2:C731),0)</f>
        <v>0</v>
      </c>
      <c r="E731" s="6" t="str">
        <f ca="1">IFERROR(INDEX(Jaco[Vendor Name],
MATCH(ROWS($E$2:E731),Jaco[Column3],0)
),"")</f>
        <v/>
      </c>
      <c r="F731" s="6"/>
      <c r="G731" s="6" t="str">
        <f ca="1">OFFSET($E$2,,,COUNTIF(Jaco[Column4],"?*"))</f>
        <v>Goodfellow Corporation</v>
      </c>
    </row>
    <row r="732" spans="1:7" x14ac:dyDescent="0.25">
      <c r="A732" s="6" t="s">
        <v>1613</v>
      </c>
      <c r="B732" s="6" t="s">
        <v>1614</v>
      </c>
      <c r="C732" s="6">
        <f ca="1">IF(ISNUMBER(SEARCH(DropBox,Jaco[[#This Row],[Vendor Name]])),1,0)</f>
        <v>0</v>
      </c>
      <c r="D732" s="6">
        <f ca="1">IF(Jaco[[#This Row],[Column2]] = 1, SUM($C$2:C732),0)</f>
        <v>0</v>
      </c>
      <c r="E732" s="6" t="str">
        <f ca="1">IFERROR(INDEX(Jaco[Vendor Name],
MATCH(ROWS($E$2:E732),Jaco[Column3],0)
),"")</f>
        <v/>
      </c>
      <c r="F732" s="6"/>
      <c r="G732" s="6" t="str">
        <f ca="1">OFFSET($E$2,,,COUNTIF(Jaco[Column4],"?*"))</f>
        <v>Goodfellow Corporation</v>
      </c>
    </row>
    <row r="733" spans="1:7" x14ac:dyDescent="0.25">
      <c r="A733" s="6" t="s">
        <v>1615</v>
      </c>
      <c r="B733" s="6" t="s">
        <v>1616</v>
      </c>
      <c r="C733" s="6">
        <f ca="1">IF(ISNUMBER(SEARCH(DropBox,Jaco[[#This Row],[Vendor Name]])),1,0)</f>
        <v>0</v>
      </c>
      <c r="D733" s="6">
        <f ca="1">IF(Jaco[[#This Row],[Column2]] = 1, SUM($C$2:C733),0)</f>
        <v>0</v>
      </c>
      <c r="E733" s="6" t="str">
        <f ca="1">IFERROR(INDEX(Jaco[Vendor Name],
MATCH(ROWS($E$2:E733),Jaco[Column3],0)
),"")</f>
        <v/>
      </c>
      <c r="F733" s="6"/>
      <c r="G733" s="6" t="str">
        <f ca="1">OFFSET($E$2,,,COUNTIF(Jaco[Column4],"?*"))</f>
        <v>Goodfellow Corporation</v>
      </c>
    </row>
    <row r="734" spans="1:7" x14ac:dyDescent="0.25">
      <c r="A734" s="6" t="s">
        <v>1617</v>
      </c>
      <c r="B734" s="6" t="s">
        <v>1618</v>
      </c>
      <c r="C734" s="6">
        <f ca="1">IF(ISNUMBER(SEARCH(DropBox,Jaco[[#This Row],[Vendor Name]])),1,0)</f>
        <v>0</v>
      </c>
      <c r="D734" s="6">
        <f ca="1">IF(Jaco[[#This Row],[Column2]] = 1, SUM($C$2:C734),0)</f>
        <v>0</v>
      </c>
      <c r="E734" s="6" t="str">
        <f ca="1">IFERROR(INDEX(Jaco[Vendor Name],
MATCH(ROWS($E$2:E734),Jaco[Column3],0)
),"")</f>
        <v/>
      </c>
      <c r="F734" s="6"/>
      <c r="G734" s="6" t="str">
        <f ca="1">OFFSET($E$2,,,COUNTIF(Jaco[Column4],"?*"))</f>
        <v>Goodfellow Corporation</v>
      </c>
    </row>
    <row r="735" spans="1:7" x14ac:dyDescent="0.25">
      <c r="A735" s="6" t="s">
        <v>1619</v>
      </c>
      <c r="B735" s="6" t="s">
        <v>1620</v>
      </c>
      <c r="C735" s="6">
        <f ca="1">IF(ISNUMBER(SEARCH(DropBox,Jaco[[#This Row],[Vendor Name]])),1,0)</f>
        <v>0</v>
      </c>
      <c r="D735" s="6">
        <f ca="1">IF(Jaco[[#This Row],[Column2]] = 1, SUM($C$2:C735),0)</f>
        <v>0</v>
      </c>
      <c r="E735" s="6" t="str">
        <f ca="1">IFERROR(INDEX(Jaco[Vendor Name],
MATCH(ROWS($E$2:E735),Jaco[Column3],0)
),"")</f>
        <v/>
      </c>
      <c r="F735" s="6"/>
      <c r="G735" s="6" t="str">
        <f ca="1">OFFSET($E$2,,,COUNTIF(Jaco[Column4],"?*"))</f>
        <v>Goodfellow Corporation</v>
      </c>
    </row>
    <row r="736" spans="1:7" x14ac:dyDescent="0.25">
      <c r="A736" s="6" t="s">
        <v>1621</v>
      </c>
      <c r="B736" s="6" t="s">
        <v>1622</v>
      </c>
      <c r="C736" s="6">
        <f ca="1">IF(ISNUMBER(SEARCH(DropBox,Jaco[[#This Row],[Vendor Name]])),1,0)</f>
        <v>0</v>
      </c>
      <c r="D736" s="6">
        <f ca="1">IF(Jaco[[#This Row],[Column2]] = 1, SUM($C$2:C736),0)</f>
        <v>0</v>
      </c>
      <c r="E736" s="6" t="str">
        <f ca="1">IFERROR(INDEX(Jaco[Vendor Name],
MATCH(ROWS($E$2:E736),Jaco[Column3],0)
),"")</f>
        <v/>
      </c>
      <c r="F736" s="6"/>
      <c r="G736" s="6" t="str">
        <f ca="1">OFFSET($E$2,,,COUNTIF(Jaco[Column4],"?*"))</f>
        <v>Goodfellow Corporation</v>
      </c>
    </row>
    <row r="737" spans="1:7" x14ac:dyDescent="0.25">
      <c r="A737" s="6" t="s">
        <v>1623</v>
      </c>
      <c r="B737" s="6" t="s">
        <v>1624</v>
      </c>
      <c r="C737" s="6">
        <f ca="1">IF(ISNUMBER(SEARCH(DropBox,Jaco[[#This Row],[Vendor Name]])),1,0)</f>
        <v>0</v>
      </c>
      <c r="D737" s="6">
        <f ca="1">IF(Jaco[[#This Row],[Column2]] = 1, SUM($C$2:C737),0)</f>
        <v>0</v>
      </c>
      <c r="E737" s="6" t="str">
        <f ca="1">IFERROR(INDEX(Jaco[Vendor Name],
MATCH(ROWS($E$2:E737),Jaco[Column3],0)
),"")</f>
        <v/>
      </c>
      <c r="F737" s="6"/>
      <c r="G737" s="6" t="str">
        <f ca="1">OFFSET($E$2,,,COUNTIF(Jaco[Column4],"?*"))</f>
        <v>Goodfellow Corporation</v>
      </c>
    </row>
    <row r="738" spans="1:7" x14ac:dyDescent="0.25">
      <c r="A738" s="6" t="s">
        <v>1625</v>
      </c>
      <c r="B738" s="6" t="s">
        <v>1626</v>
      </c>
      <c r="C738" s="6">
        <f ca="1">IF(ISNUMBER(SEARCH(DropBox,Jaco[[#This Row],[Vendor Name]])),1,0)</f>
        <v>0</v>
      </c>
      <c r="D738" s="6">
        <f ca="1">IF(Jaco[[#This Row],[Column2]] = 1, SUM($C$2:C738),0)</f>
        <v>0</v>
      </c>
      <c r="E738" s="6" t="str">
        <f ca="1">IFERROR(INDEX(Jaco[Vendor Name],
MATCH(ROWS($E$2:E738),Jaco[Column3],0)
),"")</f>
        <v/>
      </c>
      <c r="F738" s="6"/>
      <c r="G738" s="6" t="str">
        <f ca="1">OFFSET($E$2,,,COUNTIF(Jaco[Column4],"?*"))</f>
        <v>Goodfellow Corporation</v>
      </c>
    </row>
    <row r="739" spans="1:7" x14ac:dyDescent="0.25">
      <c r="A739" s="6" t="s">
        <v>1627</v>
      </c>
      <c r="B739" s="6" t="s">
        <v>1628</v>
      </c>
      <c r="C739" s="6">
        <f ca="1">IF(ISNUMBER(SEARCH(DropBox,Jaco[[#This Row],[Vendor Name]])),1,0)</f>
        <v>0</v>
      </c>
      <c r="D739" s="6">
        <f ca="1">IF(Jaco[[#This Row],[Column2]] = 1, SUM($C$2:C739),0)</f>
        <v>0</v>
      </c>
      <c r="E739" s="6" t="str">
        <f ca="1">IFERROR(INDEX(Jaco[Vendor Name],
MATCH(ROWS($E$2:E739),Jaco[Column3],0)
),"")</f>
        <v/>
      </c>
      <c r="F739" s="6"/>
      <c r="G739" s="6" t="str">
        <f ca="1">OFFSET($E$2,,,COUNTIF(Jaco[Column4],"?*"))</f>
        <v>Goodfellow Corporation</v>
      </c>
    </row>
    <row r="740" spans="1:7" x14ac:dyDescent="0.25">
      <c r="A740" s="6" t="s">
        <v>1629</v>
      </c>
      <c r="B740" s="6" t="s">
        <v>1630</v>
      </c>
      <c r="C740" s="6">
        <f ca="1">IF(ISNUMBER(SEARCH(DropBox,Jaco[[#This Row],[Vendor Name]])),1,0)</f>
        <v>0</v>
      </c>
      <c r="D740" s="6">
        <f ca="1">IF(Jaco[[#This Row],[Column2]] = 1, SUM($C$2:C740),0)</f>
        <v>0</v>
      </c>
      <c r="E740" s="6" t="str">
        <f ca="1">IFERROR(INDEX(Jaco[Vendor Name],
MATCH(ROWS($E$2:E740),Jaco[Column3],0)
),"")</f>
        <v/>
      </c>
      <c r="F740" s="6"/>
      <c r="G740" s="6" t="str">
        <f ca="1">OFFSET($E$2,,,COUNTIF(Jaco[Column4],"?*"))</f>
        <v>Goodfellow Corporation</v>
      </c>
    </row>
    <row r="741" spans="1:7" x14ac:dyDescent="0.25">
      <c r="A741" s="6" t="s">
        <v>1631</v>
      </c>
      <c r="B741" s="6" t="s">
        <v>1632</v>
      </c>
      <c r="C741" s="6">
        <f ca="1">IF(ISNUMBER(SEARCH(DropBox,Jaco[[#This Row],[Vendor Name]])),1,0)</f>
        <v>0</v>
      </c>
      <c r="D741" s="6">
        <f ca="1">IF(Jaco[[#This Row],[Column2]] = 1, SUM($C$2:C741),0)</f>
        <v>0</v>
      </c>
      <c r="E741" s="6" t="str">
        <f ca="1">IFERROR(INDEX(Jaco[Vendor Name],
MATCH(ROWS($E$2:E741),Jaco[Column3],0)
),"")</f>
        <v/>
      </c>
      <c r="F741" s="6"/>
      <c r="G741" s="6" t="str">
        <f ca="1">OFFSET($E$2,,,COUNTIF(Jaco[Column4],"?*"))</f>
        <v>Goodfellow Corporation</v>
      </c>
    </row>
    <row r="742" spans="1:7" x14ac:dyDescent="0.25">
      <c r="A742" s="6" t="s">
        <v>1633</v>
      </c>
      <c r="B742" s="6" t="s">
        <v>1634</v>
      </c>
      <c r="C742" s="6">
        <f ca="1">IF(ISNUMBER(SEARCH(DropBox,Jaco[[#This Row],[Vendor Name]])),1,0)</f>
        <v>0</v>
      </c>
      <c r="D742" s="6">
        <f ca="1">IF(Jaco[[#This Row],[Column2]] = 1, SUM($C$2:C742),0)</f>
        <v>0</v>
      </c>
      <c r="E742" s="6" t="str">
        <f ca="1">IFERROR(INDEX(Jaco[Vendor Name],
MATCH(ROWS($E$2:E742),Jaco[Column3],0)
),"")</f>
        <v/>
      </c>
      <c r="F742" s="6"/>
      <c r="G742" s="6" t="str">
        <f ca="1">OFFSET($E$2,,,COUNTIF(Jaco[Column4],"?*"))</f>
        <v>Goodfellow Corporation</v>
      </c>
    </row>
    <row r="743" spans="1:7" x14ac:dyDescent="0.25">
      <c r="A743" s="6" t="s">
        <v>1635</v>
      </c>
      <c r="B743" s="6" t="s">
        <v>1636</v>
      </c>
      <c r="C743" s="6">
        <f ca="1">IF(ISNUMBER(SEARCH(DropBox,Jaco[[#This Row],[Vendor Name]])),1,0)</f>
        <v>0</v>
      </c>
      <c r="D743" s="6">
        <f ca="1">IF(Jaco[[#This Row],[Column2]] = 1, SUM($C$2:C743),0)</f>
        <v>0</v>
      </c>
      <c r="E743" s="6" t="str">
        <f ca="1">IFERROR(INDEX(Jaco[Vendor Name],
MATCH(ROWS($E$2:E743),Jaco[Column3],0)
),"")</f>
        <v/>
      </c>
      <c r="F743" s="6"/>
      <c r="G743" s="6" t="str">
        <f ca="1">OFFSET($E$2,,,COUNTIF(Jaco[Column4],"?*"))</f>
        <v>Goodfellow Corporation</v>
      </c>
    </row>
    <row r="744" spans="1:7" x14ac:dyDescent="0.25">
      <c r="A744" s="6" t="s">
        <v>1637</v>
      </c>
      <c r="B744" s="6" t="s">
        <v>1638</v>
      </c>
      <c r="C744" s="6">
        <f ca="1">IF(ISNUMBER(SEARCH(DropBox,Jaco[[#This Row],[Vendor Name]])),1,0)</f>
        <v>0</v>
      </c>
      <c r="D744" s="6">
        <f ca="1">IF(Jaco[[#This Row],[Column2]] = 1, SUM($C$2:C744),0)</f>
        <v>0</v>
      </c>
      <c r="E744" s="6" t="str">
        <f ca="1">IFERROR(INDEX(Jaco[Vendor Name],
MATCH(ROWS($E$2:E744),Jaco[Column3],0)
),"")</f>
        <v/>
      </c>
      <c r="F744" s="6"/>
      <c r="G744" s="6" t="str">
        <f ca="1">OFFSET($E$2,,,COUNTIF(Jaco[Column4],"?*"))</f>
        <v>Goodfellow Corporation</v>
      </c>
    </row>
    <row r="745" spans="1:7" x14ac:dyDescent="0.25">
      <c r="A745" s="6" t="s">
        <v>1639</v>
      </c>
      <c r="B745" s="6" t="s">
        <v>1640</v>
      </c>
      <c r="C745" s="6">
        <f ca="1">IF(ISNUMBER(SEARCH(DropBox,Jaco[[#This Row],[Vendor Name]])),1,0)</f>
        <v>0</v>
      </c>
      <c r="D745" s="6">
        <f ca="1">IF(Jaco[[#This Row],[Column2]] = 1, SUM($C$2:C745),0)</f>
        <v>0</v>
      </c>
      <c r="E745" s="6" t="str">
        <f ca="1">IFERROR(INDEX(Jaco[Vendor Name],
MATCH(ROWS($E$2:E745),Jaco[Column3],0)
),"")</f>
        <v/>
      </c>
      <c r="F745" s="6"/>
      <c r="G745" s="6" t="str">
        <f ca="1">OFFSET($E$2,,,COUNTIF(Jaco[Column4],"?*"))</f>
        <v>Goodfellow Corporation</v>
      </c>
    </row>
    <row r="746" spans="1:7" x14ac:dyDescent="0.25">
      <c r="A746" s="6" t="s">
        <v>1641</v>
      </c>
      <c r="B746" s="6" t="s">
        <v>1642</v>
      </c>
      <c r="C746" s="6">
        <f ca="1">IF(ISNUMBER(SEARCH(DropBox,Jaco[[#This Row],[Vendor Name]])),1,0)</f>
        <v>0</v>
      </c>
      <c r="D746" s="6">
        <f ca="1">IF(Jaco[[#This Row],[Column2]] = 1, SUM($C$2:C746),0)</f>
        <v>0</v>
      </c>
      <c r="E746" s="6" t="str">
        <f ca="1">IFERROR(INDEX(Jaco[Vendor Name],
MATCH(ROWS($E$2:E746),Jaco[Column3],0)
),"")</f>
        <v/>
      </c>
      <c r="F746" s="6"/>
      <c r="G746" s="6" t="str">
        <f ca="1">OFFSET($E$2,,,COUNTIF(Jaco[Column4],"?*"))</f>
        <v>Goodfellow Corporation</v>
      </c>
    </row>
    <row r="747" spans="1:7" x14ac:dyDescent="0.25">
      <c r="A747" s="6" t="s">
        <v>1643</v>
      </c>
      <c r="B747" s="6" t="s">
        <v>1644</v>
      </c>
      <c r="C747" s="6">
        <f ca="1">IF(ISNUMBER(SEARCH(DropBox,Jaco[[#This Row],[Vendor Name]])),1,0)</f>
        <v>0</v>
      </c>
      <c r="D747" s="6">
        <f ca="1">IF(Jaco[[#This Row],[Column2]] = 1, SUM($C$2:C747),0)</f>
        <v>0</v>
      </c>
      <c r="E747" s="6" t="str">
        <f ca="1">IFERROR(INDEX(Jaco[Vendor Name],
MATCH(ROWS($E$2:E747),Jaco[Column3],0)
),"")</f>
        <v/>
      </c>
      <c r="F747" s="6"/>
      <c r="G747" s="6" t="str">
        <f ca="1">OFFSET($E$2,,,COUNTIF(Jaco[Column4],"?*"))</f>
        <v>Goodfellow Corporation</v>
      </c>
    </row>
    <row r="748" spans="1:7" x14ac:dyDescent="0.25">
      <c r="A748" s="6" t="s">
        <v>1645</v>
      </c>
      <c r="B748" s="6" t="s">
        <v>1646</v>
      </c>
      <c r="C748" s="6">
        <f ca="1">IF(ISNUMBER(SEARCH(DropBox,Jaco[[#This Row],[Vendor Name]])),1,0)</f>
        <v>0</v>
      </c>
      <c r="D748" s="6">
        <f ca="1">IF(Jaco[[#This Row],[Column2]] = 1, SUM($C$2:C748),0)</f>
        <v>0</v>
      </c>
      <c r="E748" s="6" t="str">
        <f ca="1">IFERROR(INDEX(Jaco[Vendor Name],
MATCH(ROWS($E$2:E748),Jaco[Column3],0)
),"")</f>
        <v/>
      </c>
      <c r="F748" s="6"/>
      <c r="G748" s="6" t="str">
        <f ca="1">OFFSET($E$2,,,COUNTIF(Jaco[Column4],"?*"))</f>
        <v>Goodfellow Corporation</v>
      </c>
    </row>
    <row r="749" spans="1:7" x14ac:dyDescent="0.25">
      <c r="A749" s="6" t="s">
        <v>1647</v>
      </c>
      <c r="B749" s="6" t="s">
        <v>1648</v>
      </c>
      <c r="C749" s="6">
        <f ca="1">IF(ISNUMBER(SEARCH(DropBox,Jaco[[#This Row],[Vendor Name]])),1,0)</f>
        <v>0</v>
      </c>
      <c r="D749" s="6">
        <f ca="1">IF(Jaco[[#This Row],[Column2]] = 1, SUM($C$2:C749),0)</f>
        <v>0</v>
      </c>
      <c r="E749" s="6" t="str">
        <f ca="1">IFERROR(INDEX(Jaco[Vendor Name],
MATCH(ROWS($E$2:E749),Jaco[Column3],0)
),"")</f>
        <v/>
      </c>
      <c r="F749" s="6"/>
      <c r="G749" s="6" t="str">
        <f ca="1">OFFSET($E$2,,,COUNTIF(Jaco[Column4],"?*"))</f>
        <v>Goodfellow Corporation</v>
      </c>
    </row>
    <row r="750" spans="1:7" x14ac:dyDescent="0.25">
      <c r="A750" s="6" t="s">
        <v>1649</v>
      </c>
      <c r="B750" s="6" t="s">
        <v>1650</v>
      </c>
      <c r="C750" s="6">
        <f ca="1">IF(ISNUMBER(SEARCH(DropBox,Jaco[[#This Row],[Vendor Name]])),1,0)</f>
        <v>0</v>
      </c>
      <c r="D750" s="6">
        <f ca="1">IF(Jaco[[#This Row],[Column2]] = 1, SUM($C$2:C750),0)</f>
        <v>0</v>
      </c>
      <c r="E750" s="6" t="str">
        <f ca="1">IFERROR(INDEX(Jaco[Vendor Name],
MATCH(ROWS($E$2:E750),Jaco[Column3],0)
),"")</f>
        <v/>
      </c>
      <c r="F750" s="6"/>
      <c r="G750" s="6" t="str">
        <f ca="1">OFFSET($E$2,,,COUNTIF(Jaco[Column4],"?*"))</f>
        <v>Goodfellow Corporation</v>
      </c>
    </row>
    <row r="751" spans="1:7" x14ac:dyDescent="0.25">
      <c r="A751" s="6" t="s">
        <v>1651</v>
      </c>
      <c r="B751" s="6" t="s">
        <v>1652</v>
      </c>
      <c r="C751" s="6">
        <f ca="1">IF(ISNUMBER(SEARCH(DropBox,Jaco[[#This Row],[Vendor Name]])),1,0)</f>
        <v>0</v>
      </c>
      <c r="D751" s="6">
        <f ca="1">IF(Jaco[[#This Row],[Column2]] = 1, SUM($C$2:C751),0)</f>
        <v>0</v>
      </c>
      <c r="E751" s="6" t="str">
        <f ca="1">IFERROR(INDEX(Jaco[Vendor Name],
MATCH(ROWS($E$2:E751),Jaco[Column3],0)
),"")</f>
        <v/>
      </c>
      <c r="F751" s="6"/>
      <c r="G751" s="6" t="str">
        <f ca="1">OFFSET($E$2,,,COUNTIF(Jaco[Column4],"?*"))</f>
        <v>Goodfellow Corporation</v>
      </c>
    </row>
    <row r="752" spans="1:7" x14ac:dyDescent="0.25">
      <c r="A752" s="6" t="s">
        <v>1653</v>
      </c>
      <c r="B752" s="6" t="s">
        <v>1654</v>
      </c>
      <c r="C752" s="6">
        <f ca="1">IF(ISNUMBER(SEARCH(DropBox,Jaco[[#This Row],[Vendor Name]])),1,0)</f>
        <v>0</v>
      </c>
      <c r="D752" s="6">
        <f ca="1">IF(Jaco[[#This Row],[Column2]] = 1, SUM($C$2:C752),0)</f>
        <v>0</v>
      </c>
      <c r="E752" s="6" t="str">
        <f ca="1">IFERROR(INDEX(Jaco[Vendor Name],
MATCH(ROWS($E$2:E752),Jaco[Column3],0)
),"")</f>
        <v/>
      </c>
      <c r="F752" s="6"/>
      <c r="G752" s="6" t="str">
        <f ca="1">OFFSET($E$2,,,COUNTIF(Jaco[Column4],"?*"))</f>
        <v>Goodfellow Corporation</v>
      </c>
    </row>
    <row r="753" spans="1:7" x14ac:dyDescent="0.25">
      <c r="A753" s="6" t="s">
        <v>1655</v>
      </c>
      <c r="B753" s="6" t="s">
        <v>1656</v>
      </c>
      <c r="C753" s="6">
        <f ca="1">IF(ISNUMBER(SEARCH(DropBox,Jaco[[#This Row],[Vendor Name]])),1,0)</f>
        <v>0</v>
      </c>
      <c r="D753" s="6">
        <f ca="1">IF(Jaco[[#This Row],[Column2]] = 1, SUM($C$2:C753),0)</f>
        <v>0</v>
      </c>
      <c r="E753" s="6" t="str">
        <f ca="1">IFERROR(INDEX(Jaco[Vendor Name],
MATCH(ROWS($E$2:E753),Jaco[Column3],0)
),"")</f>
        <v/>
      </c>
      <c r="F753" s="6"/>
      <c r="G753" s="6" t="str">
        <f ca="1">OFFSET($E$2,,,COUNTIF(Jaco[Column4],"?*"))</f>
        <v>Goodfellow Corporation</v>
      </c>
    </row>
    <row r="754" spans="1:7" x14ac:dyDescent="0.25">
      <c r="A754" s="6" t="s">
        <v>1657</v>
      </c>
      <c r="B754" s="6" t="s">
        <v>1658</v>
      </c>
      <c r="C754" s="6">
        <f ca="1">IF(ISNUMBER(SEARCH(DropBox,Jaco[[#This Row],[Vendor Name]])),1,0)</f>
        <v>0</v>
      </c>
      <c r="D754" s="6">
        <f ca="1">IF(Jaco[[#This Row],[Column2]] = 1, SUM($C$2:C754),0)</f>
        <v>0</v>
      </c>
      <c r="E754" s="6" t="str">
        <f ca="1">IFERROR(INDEX(Jaco[Vendor Name],
MATCH(ROWS($E$2:E754),Jaco[Column3],0)
),"")</f>
        <v/>
      </c>
      <c r="F754" s="6"/>
      <c r="G754" s="6" t="str">
        <f ca="1">OFFSET($E$2,,,COUNTIF(Jaco[Column4],"?*"))</f>
        <v>Goodfellow Corporation</v>
      </c>
    </row>
    <row r="755" spans="1:7" x14ac:dyDescent="0.25">
      <c r="A755" s="6" t="s">
        <v>1659</v>
      </c>
      <c r="B755" s="6" t="s">
        <v>1660</v>
      </c>
      <c r="C755" s="6">
        <f ca="1">IF(ISNUMBER(SEARCH(DropBox,Jaco[[#This Row],[Vendor Name]])),1,0)</f>
        <v>0</v>
      </c>
      <c r="D755" s="6">
        <f ca="1">IF(Jaco[[#This Row],[Column2]] = 1, SUM($C$2:C755),0)</f>
        <v>0</v>
      </c>
      <c r="E755" s="6" t="str">
        <f ca="1">IFERROR(INDEX(Jaco[Vendor Name],
MATCH(ROWS($E$2:E755),Jaco[Column3],0)
),"")</f>
        <v/>
      </c>
      <c r="F755" s="6"/>
      <c r="G755" s="6" t="str">
        <f ca="1">OFFSET($E$2,,,COUNTIF(Jaco[Column4],"?*"))</f>
        <v>Goodfellow Corporation</v>
      </c>
    </row>
    <row r="756" spans="1:7" x14ac:dyDescent="0.25">
      <c r="A756" s="6" t="s">
        <v>1661</v>
      </c>
      <c r="B756" s="6" t="s">
        <v>1662</v>
      </c>
      <c r="C756" s="6">
        <f ca="1">IF(ISNUMBER(SEARCH(DropBox,Jaco[[#This Row],[Vendor Name]])),1,0)</f>
        <v>0</v>
      </c>
      <c r="D756" s="6">
        <f ca="1">IF(Jaco[[#This Row],[Column2]] = 1, SUM($C$2:C756),0)</f>
        <v>0</v>
      </c>
      <c r="E756" s="6" t="str">
        <f ca="1">IFERROR(INDEX(Jaco[Vendor Name],
MATCH(ROWS($E$2:E756),Jaco[Column3],0)
),"")</f>
        <v/>
      </c>
      <c r="F756" s="6"/>
      <c r="G756" s="6" t="str">
        <f ca="1">OFFSET($E$2,,,COUNTIF(Jaco[Column4],"?*"))</f>
        <v>Goodfellow Corporation</v>
      </c>
    </row>
    <row r="757" spans="1:7" x14ac:dyDescent="0.25">
      <c r="A757" s="6" t="s">
        <v>1663</v>
      </c>
      <c r="B757" s="6" t="s">
        <v>1664</v>
      </c>
      <c r="C757" s="6">
        <f ca="1">IF(ISNUMBER(SEARCH(DropBox,Jaco[[#This Row],[Vendor Name]])),1,0)</f>
        <v>0</v>
      </c>
      <c r="D757" s="6">
        <f ca="1">IF(Jaco[[#This Row],[Column2]] = 1, SUM($C$2:C757),0)</f>
        <v>0</v>
      </c>
      <c r="E757" s="6" t="str">
        <f ca="1">IFERROR(INDEX(Jaco[Vendor Name],
MATCH(ROWS($E$2:E757),Jaco[Column3],0)
),"")</f>
        <v/>
      </c>
      <c r="F757" s="6"/>
      <c r="G757" s="6" t="str">
        <f ca="1">OFFSET($E$2,,,COUNTIF(Jaco[Column4],"?*"))</f>
        <v>Goodfellow Corporation</v>
      </c>
    </row>
    <row r="758" spans="1:7" x14ac:dyDescent="0.25">
      <c r="A758" s="6" t="s">
        <v>1665</v>
      </c>
      <c r="B758" s="6" t="s">
        <v>1666</v>
      </c>
      <c r="C758" s="6">
        <f ca="1">IF(ISNUMBER(SEARCH(DropBox,Jaco[[#This Row],[Vendor Name]])),1,0)</f>
        <v>0</v>
      </c>
      <c r="D758" s="6">
        <f ca="1">IF(Jaco[[#This Row],[Column2]] = 1, SUM($C$2:C758),0)</f>
        <v>0</v>
      </c>
      <c r="E758" s="6" t="str">
        <f ca="1">IFERROR(INDEX(Jaco[Vendor Name],
MATCH(ROWS($E$2:E758),Jaco[Column3],0)
),"")</f>
        <v/>
      </c>
      <c r="F758" s="6"/>
      <c r="G758" s="6" t="str">
        <f ca="1">OFFSET($E$2,,,COUNTIF(Jaco[Column4],"?*"))</f>
        <v>Goodfellow Corporation</v>
      </c>
    </row>
    <row r="759" spans="1:7" x14ac:dyDescent="0.25">
      <c r="A759" s="6" t="s">
        <v>1667</v>
      </c>
      <c r="B759" s="6" t="s">
        <v>1668</v>
      </c>
      <c r="C759" s="6">
        <f ca="1">IF(ISNUMBER(SEARCH(DropBox,Jaco[[#This Row],[Vendor Name]])),1,0)</f>
        <v>0</v>
      </c>
      <c r="D759" s="6">
        <f ca="1">IF(Jaco[[#This Row],[Column2]] = 1, SUM($C$2:C759),0)</f>
        <v>0</v>
      </c>
      <c r="E759" s="6" t="str">
        <f ca="1">IFERROR(INDEX(Jaco[Vendor Name],
MATCH(ROWS($E$2:E759),Jaco[Column3],0)
),"")</f>
        <v/>
      </c>
      <c r="F759" s="6"/>
      <c r="G759" s="6" t="str">
        <f ca="1">OFFSET($E$2,,,COUNTIF(Jaco[Column4],"?*"))</f>
        <v>Goodfellow Corporation</v>
      </c>
    </row>
    <row r="760" spans="1:7" x14ac:dyDescent="0.25">
      <c r="A760" s="6" t="s">
        <v>1669</v>
      </c>
      <c r="B760" s="6" t="s">
        <v>1670</v>
      </c>
      <c r="C760" s="6">
        <f ca="1">IF(ISNUMBER(SEARCH(DropBox,Jaco[[#This Row],[Vendor Name]])),1,0)</f>
        <v>0</v>
      </c>
      <c r="D760" s="6">
        <f ca="1">IF(Jaco[[#This Row],[Column2]] = 1, SUM($C$2:C760),0)</f>
        <v>0</v>
      </c>
      <c r="E760" s="6" t="str">
        <f ca="1">IFERROR(INDEX(Jaco[Vendor Name],
MATCH(ROWS($E$2:E760),Jaco[Column3],0)
),"")</f>
        <v/>
      </c>
      <c r="F760" s="6"/>
      <c r="G760" s="6" t="str">
        <f ca="1">OFFSET($E$2,,,COUNTIF(Jaco[Column4],"?*"))</f>
        <v>Goodfellow Corporation</v>
      </c>
    </row>
    <row r="761" spans="1:7" x14ac:dyDescent="0.25">
      <c r="A761" s="6" t="s">
        <v>1671</v>
      </c>
      <c r="B761" s="6" t="s">
        <v>1672</v>
      </c>
      <c r="C761" s="6">
        <f ca="1">IF(ISNUMBER(SEARCH(DropBox,Jaco[[#This Row],[Vendor Name]])),1,0)</f>
        <v>0</v>
      </c>
      <c r="D761" s="6">
        <f ca="1">IF(Jaco[[#This Row],[Column2]] = 1, SUM($C$2:C761),0)</f>
        <v>0</v>
      </c>
      <c r="E761" s="6" t="str">
        <f ca="1">IFERROR(INDEX(Jaco[Vendor Name],
MATCH(ROWS($E$2:E761),Jaco[Column3],0)
),"")</f>
        <v/>
      </c>
      <c r="F761" s="6"/>
      <c r="G761" s="6" t="str">
        <f ca="1">OFFSET($E$2,,,COUNTIF(Jaco[Column4],"?*"))</f>
        <v>Goodfellow Corporation</v>
      </c>
    </row>
    <row r="762" spans="1:7" x14ac:dyDescent="0.25">
      <c r="A762" s="6" t="s">
        <v>1673</v>
      </c>
      <c r="B762" s="6" t="s">
        <v>1674</v>
      </c>
      <c r="C762" s="6">
        <f ca="1">IF(ISNUMBER(SEARCH(DropBox,Jaco[[#This Row],[Vendor Name]])),1,0)</f>
        <v>0</v>
      </c>
      <c r="D762" s="6">
        <f ca="1">IF(Jaco[[#This Row],[Column2]] = 1, SUM($C$2:C762),0)</f>
        <v>0</v>
      </c>
      <c r="E762" s="6" t="str">
        <f ca="1">IFERROR(INDEX(Jaco[Vendor Name],
MATCH(ROWS($E$2:E762),Jaco[Column3],0)
),"")</f>
        <v/>
      </c>
      <c r="F762" s="6"/>
      <c r="G762" s="6" t="str">
        <f ca="1">OFFSET($E$2,,,COUNTIF(Jaco[Column4],"?*"))</f>
        <v>Goodfellow Corporation</v>
      </c>
    </row>
    <row r="763" spans="1:7" x14ac:dyDescent="0.25">
      <c r="A763" s="6" t="s">
        <v>1675</v>
      </c>
      <c r="B763" s="6" t="s">
        <v>1676</v>
      </c>
      <c r="C763" s="6">
        <f ca="1">IF(ISNUMBER(SEARCH(DropBox,Jaco[[#This Row],[Vendor Name]])),1,0)</f>
        <v>0</v>
      </c>
      <c r="D763" s="6">
        <f ca="1">IF(Jaco[[#This Row],[Column2]] = 1, SUM($C$2:C763),0)</f>
        <v>0</v>
      </c>
      <c r="E763" s="6" t="str">
        <f ca="1">IFERROR(INDEX(Jaco[Vendor Name],
MATCH(ROWS($E$2:E763),Jaco[Column3],0)
),"")</f>
        <v/>
      </c>
      <c r="F763" s="6"/>
      <c r="G763" s="6" t="str">
        <f ca="1">OFFSET($E$2,,,COUNTIF(Jaco[Column4],"?*"))</f>
        <v>Goodfellow Corporation</v>
      </c>
    </row>
    <row r="764" spans="1:7" x14ac:dyDescent="0.25">
      <c r="A764" s="6" t="s">
        <v>1677</v>
      </c>
      <c r="B764" s="6" t="s">
        <v>1678</v>
      </c>
      <c r="C764" s="6">
        <f ca="1">IF(ISNUMBER(SEARCH(DropBox,Jaco[[#This Row],[Vendor Name]])),1,0)</f>
        <v>0</v>
      </c>
      <c r="D764" s="6">
        <f ca="1">IF(Jaco[[#This Row],[Column2]] = 1, SUM($C$2:C764),0)</f>
        <v>0</v>
      </c>
      <c r="E764" s="6" t="str">
        <f ca="1">IFERROR(INDEX(Jaco[Vendor Name],
MATCH(ROWS($E$2:E764),Jaco[Column3],0)
),"")</f>
        <v/>
      </c>
      <c r="F764" s="6"/>
      <c r="G764" s="6" t="str">
        <f ca="1">OFFSET($E$2,,,COUNTIF(Jaco[Column4],"?*"))</f>
        <v>Goodfellow Corporation</v>
      </c>
    </row>
    <row r="765" spans="1:7" x14ac:dyDescent="0.25">
      <c r="A765" s="6" t="s">
        <v>1679</v>
      </c>
      <c r="B765" s="6" t="s">
        <v>1680</v>
      </c>
      <c r="C765" s="6">
        <f ca="1">IF(ISNUMBER(SEARCH(DropBox,Jaco[[#This Row],[Vendor Name]])),1,0)</f>
        <v>0</v>
      </c>
      <c r="D765" s="6">
        <f ca="1">IF(Jaco[[#This Row],[Column2]] = 1, SUM($C$2:C765),0)</f>
        <v>0</v>
      </c>
      <c r="E765" s="6" t="str">
        <f ca="1">IFERROR(INDEX(Jaco[Vendor Name],
MATCH(ROWS($E$2:E765),Jaco[Column3],0)
),"")</f>
        <v/>
      </c>
      <c r="F765" s="6"/>
      <c r="G765" s="6" t="str">
        <f ca="1">OFFSET($E$2,,,COUNTIF(Jaco[Column4],"?*"))</f>
        <v>Goodfellow Corporation</v>
      </c>
    </row>
    <row r="766" spans="1:7" x14ac:dyDescent="0.25">
      <c r="A766" s="6" t="s">
        <v>1681</v>
      </c>
      <c r="B766" s="6" t="s">
        <v>1682</v>
      </c>
      <c r="C766" s="6">
        <f ca="1">IF(ISNUMBER(SEARCH(DropBox,Jaco[[#This Row],[Vendor Name]])),1,0)</f>
        <v>0</v>
      </c>
      <c r="D766" s="6">
        <f ca="1">IF(Jaco[[#This Row],[Column2]] = 1, SUM($C$2:C766),0)</f>
        <v>0</v>
      </c>
      <c r="E766" s="6" t="str">
        <f ca="1">IFERROR(INDEX(Jaco[Vendor Name],
MATCH(ROWS($E$2:E766),Jaco[Column3],0)
),"")</f>
        <v/>
      </c>
      <c r="F766" s="6"/>
      <c r="G766" s="6" t="str">
        <f ca="1">OFFSET($E$2,,,COUNTIF(Jaco[Column4],"?*"))</f>
        <v>Goodfellow Corporation</v>
      </c>
    </row>
    <row r="767" spans="1:7" x14ac:dyDescent="0.25">
      <c r="A767" s="6" t="s">
        <v>1683</v>
      </c>
      <c r="B767" s="6" t="s">
        <v>766</v>
      </c>
      <c r="C767" s="6">
        <f ca="1">IF(ISNUMBER(SEARCH(DropBox,Jaco[[#This Row],[Vendor Name]])),1,0)</f>
        <v>0</v>
      </c>
      <c r="D767" s="6">
        <f ca="1">IF(Jaco[[#This Row],[Column2]] = 1, SUM($C$2:C767),0)</f>
        <v>0</v>
      </c>
      <c r="E767" s="6" t="str">
        <f ca="1">IFERROR(INDEX(Jaco[Vendor Name],
MATCH(ROWS($E$2:E767),Jaco[Column3],0)
),"")</f>
        <v/>
      </c>
      <c r="F767" s="6"/>
      <c r="G767" s="6" t="str">
        <f ca="1">OFFSET($E$2,,,COUNTIF(Jaco[Column4],"?*"))</f>
        <v>Goodfellow Corporation</v>
      </c>
    </row>
    <row r="768" spans="1:7" x14ac:dyDescent="0.25">
      <c r="A768" s="6" t="s">
        <v>1684</v>
      </c>
      <c r="B768" s="6" t="s">
        <v>1685</v>
      </c>
      <c r="C768" s="6">
        <f ca="1">IF(ISNUMBER(SEARCH(DropBox,Jaco[[#This Row],[Vendor Name]])),1,0)</f>
        <v>0</v>
      </c>
      <c r="D768" s="6">
        <f ca="1">IF(Jaco[[#This Row],[Column2]] = 1, SUM($C$2:C768),0)</f>
        <v>0</v>
      </c>
      <c r="E768" s="6" t="str">
        <f ca="1">IFERROR(INDEX(Jaco[Vendor Name],
MATCH(ROWS($E$2:E768),Jaco[Column3],0)
),"")</f>
        <v/>
      </c>
      <c r="F768" s="6"/>
      <c r="G768" s="6" t="str">
        <f ca="1">OFFSET($E$2,,,COUNTIF(Jaco[Column4],"?*"))</f>
        <v>Goodfellow Corporation</v>
      </c>
    </row>
    <row r="769" spans="1:7" x14ac:dyDescent="0.25">
      <c r="A769" s="6" t="s">
        <v>1686</v>
      </c>
      <c r="B769" s="6" t="s">
        <v>1687</v>
      </c>
      <c r="C769" s="6">
        <f ca="1">IF(ISNUMBER(SEARCH(DropBox,Jaco[[#This Row],[Vendor Name]])),1,0)</f>
        <v>0</v>
      </c>
      <c r="D769" s="6">
        <f ca="1">IF(Jaco[[#This Row],[Column2]] = 1, SUM($C$2:C769),0)</f>
        <v>0</v>
      </c>
      <c r="E769" s="6" t="str">
        <f ca="1">IFERROR(INDEX(Jaco[Vendor Name],
MATCH(ROWS($E$2:E769),Jaco[Column3],0)
),"")</f>
        <v/>
      </c>
      <c r="F769" s="6"/>
      <c r="G769" s="6" t="str">
        <f ca="1">OFFSET($E$2,,,COUNTIF(Jaco[Column4],"?*"))</f>
        <v>Goodfellow Corporation</v>
      </c>
    </row>
    <row r="770" spans="1:7" x14ac:dyDescent="0.25">
      <c r="A770" s="6" t="s">
        <v>1688</v>
      </c>
      <c r="B770" s="6" t="s">
        <v>1689</v>
      </c>
      <c r="C770" s="6">
        <f ca="1">IF(ISNUMBER(SEARCH(DropBox,Jaco[[#This Row],[Vendor Name]])),1,0)</f>
        <v>0</v>
      </c>
      <c r="D770" s="6">
        <f ca="1">IF(Jaco[[#This Row],[Column2]] = 1, SUM($C$2:C770),0)</f>
        <v>0</v>
      </c>
      <c r="E770" s="6" t="str">
        <f ca="1">IFERROR(INDEX(Jaco[Vendor Name],
MATCH(ROWS($E$2:E770),Jaco[Column3],0)
),"")</f>
        <v/>
      </c>
      <c r="F770" s="6"/>
      <c r="G770" s="6" t="str">
        <f ca="1">OFFSET($E$2,,,COUNTIF(Jaco[Column4],"?*"))</f>
        <v>Goodfellow Corporation</v>
      </c>
    </row>
    <row r="771" spans="1:7" x14ac:dyDescent="0.25">
      <c r="A771" s="6" t="s">
        <v>1690</v>
      </c>
      <c r="B771" s="6" t="s">
        <v>1690</v>
      </c>
      <c r="C771" s="6">
        <f ca="1">IF(ISNUMBER(SEARCH(DropBox,Jaco[[#This Row],[Vendor Name]])),1,0)</f>
        <v>0</v>
      </c>
      <c r="D771" s="6">
        <f ca="1">IF(Jaco[[#This Row],[Column2]] = 1, SUM($C$2:C771),0)</f>
        <v>0</v>
      </c>
      <c r="E771" s="6" t="str">
        <f ca="1">IFERROR(INDEX(Jaco[Vendor Name],
MATCH(ROWS($E$2:E771),Jaco[Column3],0)
),"")</f>
        <v/>
      </c>
      <c r="F771" s="6"/>
      <c r="G771" s="6" t="str">
        <f ca="1">OFFSET($E$2,,,COUNTIF(Jaco[Column4],"?*"))</f>
        <v>Goodfellow Corporation</v>
      </c>
    </row>
    <row r="772" spans="1:7" x14ac:dyDescent="0.25">
      <c r="A772" s="6" t="s">
        <v>1691</v>
      </c>
      <c r="B772" s="6" t="s">
        <v>1692</v>
      </c>
      <c r="C772" s="6">
        <f ca="1">IF(ISNUMBER(SEARCH(DropBox,Jaco[[#This Row],[Vendor Name]])),1,0)</f>
        <v>0</v>
      </c>
      <c r="D772" s="6">
        <f ca="1">IF(Jaco[[#This Row],[Column2]] = 1, SUM($C$2:C772),0)</f>
        <v>0</v>
      </c>
      <c r="E772" s="6" t="str">
        <f ca="1">IFERROR(INDEX(Jaco[Vendor Name],
MATCH(ROWS($E$2:E772),Jaco[Column3],0)
),"")</f>
        <v/>
      </c>
      <c r="F772" s="6"/>
      <c r="G772" s="6" t="str">
        <f ca="1">OFFSET($E$2,,,COUNTIF(Jaco[Column4],"?*"))</f>
        <v>Goodfellow Corporation</v>
      </c>
    </row>
    <row r="773" spans="1:7" x14ac:dyDescent="0.25">
      <c r="A773" s="6" t="s">
        <v>1693</v>
      </c>
      <c r="B773" s="6" t="s">
        <v>1694</v>
      </c>
      <c r="C773" s="6">
        <f ca="1">IF(ISNUMBER(SEARCH(DropBox,Jaco[[#This Row],[Vendor Name]])),1,0)</f>
        <v>0</v>
      </c>
      <c r="D773" s="6">
        <f ca="1">IF(Jaco[[#This Row],[Column2]] = 1, SUM($C$2:C773),0)</f>
        <v>0</v>
      </c>
      <c r="E773" s="6" t="str">
        <f ca="1">IFERROR(INDEX(Jaco[Vendor Name],
MATCH(ROWS($E$2:E773),Jaco[Column3],0)
),"")</f>
        <v/>
      </c>
      <c r="F773" s="6"/>
      <c r="G773" s="6" t="str">
        <f ca="1">OFFSET($E$2,,,COUNTIF(Jaco[Column4],"?*"))</f>
        <v>Goodfellow Corporation</v>
      </c>
    </row>
    <row r="774" spans="1:7" x14ac:dyDescent="0.25">
      <c r="A774" s="6" t="s">
        <v>1695</v>
      </c>
      <c r="B774" s="6" t="s">
        <v>1696</v>
      </c>
      <c r="C774" s="6">
        <f ca="1">IF(ISNUMBER(SEARCH(DropBox,Jaco[[#This Row],[Vendor Name]])),1,0)</f>
        <v>0</v>
      </c>
      <c r="D774" s="6">
        <f ca="1">IF(Jaco[[#This Row],[Column2]] = 1, SUM($C$2:C774),0)</f>
        <v>0</v>
      </c>
      <c r="E774" s="6" t="str">
        <f ca="1">IFERROR(INDEX(Jaco[Vendor Name],
MATCH(ROWS($E$2:E774),Jaco[Column3],0)
),"")</f>
        <v/>
      </c>
      <c r="F774" s="6"/>
      <c r="G774" s="6" t="str">
        <f ca="1">OFFSET($E$2,,,COUNTIF(Jaco[Column4],"?*"))</f>
        <v>Goodfellow Corporation</v>
      </c>
    </row>
    <row r="775" spans="1:7" x14ac:dyDescent="0.25">
      <c r="A775" s="6" t="s">
        <v>1697</v>
      </c>
      <c r="B775" s="6" t="s">
        <v>1698</v>
      </c>
      <c r="C775" s="6">
        <f ca="1">IF(ISNUMBER(SEARCH(DropBox,Jaco[[#This Row],[Vendor Name]])),1,0)</f>
        <v>0</v>
      </c>
      <c r="D775" s="6">
        <f ca="1">IF(Jaco[[#This Row],[Column2]] = 1, SUM($C$2:C775),0)</f>
        <v>0</v>
      </c>
      <c r="E775" s="6" t="str">
        <f ca="1">IFERROR(INDEX(Jaco[Vendor Name],
MATCH(ROWS($E$2:E775),Jaco[Column3],0)
),"")</f>
        <v/>
      </c>
      <c r="F775" s="6"/>
      <c r="G775" s="6" t="str">
        <f ca="1">OFFSET($E$2,,,COUNTIF(Jaco[Column4],"?*"))</f>
        <v>Goodfellow Corporation</v>
      </c>
    </row>
    <row r="776" spans="1:7" x14ac:dyDescent="0.25">
      <c r="A776" s="6" t="s">
        <v>1699</v>
      </c>
      <c r="B776" s="6" t="s">
        <v>1700</v>
      </c>
      <c r="C776" s="6">
        <f ca="1">IF(ISNUMBER(SEARCH(DropBox,Jaco[[#This Row],[Vendor Name]])),1,0)</f>
        <v>0</v>
      </c>
      <c r="D776" s="6">
        <f ca="1">IF(Jaco[[#This Row],[Column2]] = 1, SUM($C$2:C776),0)</f>
        <v>0</v>
      </c>
      <c r="E776" s="6" t="str">
        <f ca="1">IFERROR(INDEX(Jaco[Vendor Name],
MATCH(ROWS($E$2:E776),Jaco[Column3],0)
),"")</f>
        <v/>
      </c>
      <c r="F776" s="6"/>
      <c r="G776" s="6" t="str">
        <f ca="1">OFFSET($E$2,,,COUNTIF(Jaco[Column4],"?*"))</f>
        <v>Goodfellow Corporation</v>
      </c>
    </row>
    <row r="777" spans="1:7" x14ac:dyDescent="0.25">
      <c r="A777" s="6" t="s">
        <v>1701</v>
      </c>
      <c r="B777" s="6" t="s">
        <v>1702</v>
      </c>
      <c r="C777" s="6">
        <f ca="1">IF(ISNUMBER(SEARCH(DropBox,Jaco[[#This Row],[Vendor Name]])),1,0)</f>
        <v>0</v>
      </c>
      <c r="D777" s="6">
        <f ca="1">IF(Jaco[[#This Row],[Column2]] = 1, SUM($C$2:C777),0)</f>
        <v>0</v>
      </c>
      <c r="E777" s="6" t="str">
        <f ca="1">IFERROR(INDEX(Jaco[Vendor Name],
MATCH(ROWS($E$2:E777),Jaco[Column3],0)
),"")</f>
        <v/>
      </c>
      <c r="F777" s="6"/>
      <c r="G777" s="6" t="str">
        <f ca="1">OFFSET($E$2,,,COUNTIF(Jaco[Column4],"?*"))</f>
        <v>Goodfellow Corporation</v>
      </c>
    </row>
    <row r="778" spans="1:7" x14ac:dyDescent="0.25">
      <c r="A778" s="6" t="s">
        <v>1703</v>
      </c>
      <c r="B778" s="6" t="s">
        <v>1704</v>
      </c>
      <c r="C778" s="6">
        <f ca="1">IF(ISNUMBER(SEARCH(DropBox,Jaco[[#This Row],[Vendor Name]])),1,0)</f>
        <v>0</v>
      </c>
      <c r="D778" s="6">
        <f ca="1">IF(Jaco[[#This Row],[Column2]] = 1, SUM($C$2:C778),0)</f>
        <v>0</v>
      </c>
      <c r="E778" s="6" t="str">
        <f ca="1">IFERROR(INDEX(Jaco[Vendor Name],
MATCH(ROWS($E$2:E778),Jaco[Column3],0)
),"")</f>
        <v/>
      </c>
      <c r="F778" s="6"/>
      <c r="G778" s="6" t="str">
        <f ca="1">OFFSET($E$2,,,COUNTIF(Jaco[Column4],"?*"))</f>
        <v>Goodfellow Corporation</v>
      </c>
    </row>
    <row r="779" spans="1:7" x14ac:dyDescent="0.25">
      <c r="A779" s="6" t="s">
        <v>1705</v>
      </c>
      <c r="B779" s="6" t="s">
        <v>1705</v>
      </c>
      <c r="C779" s="6">
        <f ca="1">IF(ISNUMBER(SEARCH(DropBox,Jaco[[#This Row],[Vendor Name]])),1,0)</f>
        <v>0</v>
      </c>
      <c r="D779" s="6">
        <f ca="1">IF(Jaco[[#This Row],[Column2]] = 1, SUM($C$2:C779),0)</f>
        <v>0</v>
      </c>
      <c r="E779" s="6" t="str">
        <f ca="1">IFERROR(INDEX(Jaco[Vendor Name],
MATCH(ROWS($E$2:E779),Jaco[Column3],0)
),"")</f>
        <v/>
      </c>
      <c r="F779" s="6"/>
      <c r="G779" s="6" t="str">
        <f ca="1">OFFSET($E$2,,,COUNTIF(Jaco[Column4],"?*"))</f>
        <v>Goodfellow Corporation</v>
      </c>
    </row>
    <row r="780" spans="1:7" x14ac:dyDescent="0.25">
      <c r="A780" s="6" t="s">
        <v>1706</v>
      </c>
      <c r="B780" s="6" t="s">
        <v>1707</v>
      </c>
      <c r="C780" s="6">
        <f ca="1">IF(ISNUMBER(SEARCH(DropBox,Jaco[[#This Row],[Vendor Name]])),1,0)</f>
        <v>0</v>
      </c>
      <c r="D780" s="6">
        <f ca="1">IF(Jaco[[#This Row],[Column2]] = 1, SUM($C$2:C780),0)</f>
        <v>0</v>
      </c>
      <c r="E780" s="6" t="str">
        <f ca="1">IFERROR(INDEX(Jaco[Vendor Name],
MATCH(ROWS($E$2:E780),Jaco[Column3],0)
),"")</f>
        <v/>
      </c>
      <c r="F780" s="6"/>
      <c r="G780" s="6" t="str">
        <f ca="1">OFFSET($E$2,,,COUNTIF(Jaco[Column4],"?*"))</f>
        <v>Goodfellow Corporation</v>
      </c>
    </row>
    <row r="781" spans="1:7" x14ac:dyDescent="0.25">
      <c r="A781" s="6" t="s">
        <v>1708</v>
      </c>
      <c r="B781" s="6" t="s">
        <v>1709</v>
      </c>
      <c r="C781" s="6">
        <f ca="1">IF(ISNUMBER(SEARCH(DropBox,Jaco[[#This Row],[Vendor Name]])),1,0)</f>
        <v>0</v>
      </c>
      <c r="D781" s="6">
        <f ca="1">IF(Jaco[[#This Row],[Column2]] = 1, SUM($C$2:C781),0)</f>
        <v>0</v>
      </c>
      <c r="E781" s="6" t="str">
        <f ca="1">IFERROR(INDEX(Jaco[Vendor Name],
MATCH(ROWS($E$2:E781),Jaco[Column3],0)
),"")</f>
        <v/>
      </c>
      <c r="F781" s="6"/>
      <c r="G781" s="6" t="str">
        <f ca="1">OFFSET($E$2,,,COUNTIF(Jaco[Column4],"?*"))</f>
        <v>Goodfellow Corporation</v>
      </c>
    </row>
    <row r="782" spans="1:7" x14ac:dyDescent="0.25">
      <c r="A782" s="6" t="s">
        <v>1710</v>
      </c>
      <c r="B782" s="6" t="s">
        <v>1711</v>
      </c>
      <c r="C782" s="6">
        <f ca="1">IF(ISNUMBER(SEARCH(DropBox,Jaco[[#This Row],[Vendor Name]])),1,0)</f>
        <v>0</v>
      </c>
      <c r="D782" s="6">
        <f ca="1">IF(Jaco[[#This Row],[Column2]] = 1, SUM($C$2:C782),0)</f>
        <v>0</v>
      </c>
      <c r="E782" s="6" t="str">
        <f ca="1">IFERROR(INDEX(Jaco[Vendor Name],
MATCH(ROWS($E$2:E782),Jaco[Column3],0)
),"")</f>
        <v/>
      </c>
      <c r="F782" s="6"/>
      <c r="G782" s="6" t="str">
        <f ca="1">OFFSET($E$2,,,COUNTIF(Jaco[Column4],"?*"))</f>
        <v>Goodfellow Corporation</v>
      </c>
    </row>
    <row r="783" spans="1:7" x14ac:dyDescent="0.25">
      <c r="A783" s="6" t="s">
        <v>1712</v>
      </c>
      <c r="B783" s="6" t="s">
        <v>1713</v>
      </c>
      <c r="C783" s="6">
        <f ca="1">IF(ISNUMBER(SEARCH(DropBox,Jaco[[#This Row],[Vendor Name]])),1,0)</f>
        <v>0</v>
      </c>
      <c r="D783" s="6">
        <f ca="1">IF(Jaco[[#This Row],[Column2]] = 1, SUM($C$2:C783),0)</f>
        <v>0</v>
      </c>
      <c r="E783" s="6" t="str">
        <f ca="1">IFERROR(INDEX(Jaco[Vendor Name],
MATCH(ROWS($E$2:E783),Jaco[Column3],0)
),"")</f>
        <v/>
      </c>
      <c r="F783" s="6"/>
      <c r="G783" s="6" t="str">
        <f ca="1">OFFSET($E$2,,,COUNTIF(Jaco[Column4],"?*"))</f>
        <v>Goodfellow Corporation</v>
      </c>
    </row>
    <row r="784" spans="1:7" x14ac:dyDescent="0.25">
      <c r="A784" s="6" t="s">
        <v>1714</v>
      </c>
      <c r="B784" s="6" t="s">
        <v>1714</v>
      </c>
      <c r="C784" s="6">
        <f ca="1">IF(ISNUMBER(SEARCH(DropBox,Jaco[[#This Row],[Vendor Name]])),1,0)</f>
        <v>0</v>
      </c>
      <c r="D784" s="6">
        <f ca="1">IF(Jaco[[#This Row],[Column2]] = 1, SUM($C$2:C784),0)</f>
        <v>0</v>
      </c>
      <c r="E784" s="6" t="str">
        <f ca="1">IFERROR(INDEX(Jaco[Vendor Name],
MATCH(ROWS($E$2:E784),Jaco[Column3],0)
),"")</f>
        <v/>
      </c>
      <c r="F784" s="6"/>
      <c r="G784" s="6" t="str">
        <f ca="1">OFFSET($E$2,,,COUNTIF(Jaco[Column4],"?*"))</f>
        <v>Goodfellow Corporation</v>
      </c>
    </row>
    <row r="785" spans="1:7" x14ac:dyDescent="0.25">
      <c r="A785" s="6" t="s">
        <v>1715</v>
      </c>
      <c r="B785" s="6" t="s">
        <v>1716</v>
      </c>
      <c r="C785" s="6">
        <f ca="1">IF(ISNUMBER(SEARCH(DropBox,Jaco[[#This Row],[Vendor Name]])),1,0)</f>
        <v>0</v>
      </c>
      <c r="D785" s="6">
        <f ca="1">IF(Jaco[[#This Row],[Column2]] = 1, SUM($C$2:C785),0)</f>
        <v>0</v>
      </c>
      <c r="E785" s="6" t="str">
        <f ca="1">IFERROR(INDEX(Jaco[Vendor Name],
MATCH(ROWS($E$2:E785),Jaco[Column3],0)
),"")</f>
        <v/>
      </c>
      <c r="F785" s="6"/>
      <c r="G785" s="6" t="str">
        <f ca="1">OFFSET($E$2,,,COUNTIF(Jaco[Column4],"?*"))</f>
        <v>Goodfellow Corporation</v>
      </c>
    </row>
    <row r="786" spans="1:7" x14ac:dyDescent="0.25">
      <c r="A786" s="6" t="s">
        <v>1717</v>
      </c>
      <c r="B786" s="6" t="s">
        <v>1718</v>
      </c>
      <c r="C786" s="6">
        <f ca="1">IF(ISNUMBER(SEARCH(DropBox,Jaco[[#This Row],[Vendor Name]])),1,0)</f>
        <v>0</v>
      </c>
      <c r="D786" s="6">
        <f ca="1">IF(Jaco[[#This Row],[Column2]] = 1, SUM($C$2:C786),0)</f>
        <v>0</v>
      </c>
      <c r="E786" s="6" t="str">
        <f ca="1">IFERROR(INDEX(Jaco[Vendor Name],
MATCH(ROWS($E$2:E786),Jaco[Column3],0)
),"")</f>
        <v/>
      </c>
      <c r="F786" s="6"/>
      <c r="G786" s="6" t="str">
        <f ca="1">OFFSET($E$2,,,COUNTIF(Jaco[Column4],"?*"))</f>
        <v>Goodfellow Corporation</v>
      </c>
    </row>
    <row r="787" spans="1:7" x14ac:dyDescent="0.25">
      <c r="A787" s="6" t="s">
        <v>1719</v>
      </c>
      <c r="B787" s="6" t="s">
        <v>1720</v>
      </c>
      <c r="C787" s="6">
        <f ca="1">IF(ISNUMBER(SEARCH(DropBox,Jaco[[#This Row],[Vendor Name]])),1,0)</f>
        <v>0</v>
      </c>
      <c r="D787" s="6">
        <f ca="1">IF(Jaco[[#This Row],[Column2]] = 1, SUM($C$2:C787),0)</f>
        <v>0</v>
      </c>
      <c r="E787" s="6" t="str">
        <f ca="1">IFERROR(INDEX(Jaco[Vendor Name],
MATCH(ROWS($E$2:E787),Jaco[Column3],0)
),"")</f>
        <v/>
      </c>
      <c r="F787" s="6"/>
      <c r="G787" s="6" t="str">
        <f ca="1">OFFSET($E$2,,,COUNTIF(Jaco[Column4],"?*"))</f>
        <v>Goodfellow Corporation</v>
      </c>
    </row>
    <row r="788" spans="1:7" x14ac:dyDescent="0.25">
      <c r="A788" s="6" t="s">
        <v>1721</v>
      </c>
      <c r="B788" s="6" t="s">
        <v>1722</v>
      </c>
      <c r="C788" s="6">
        <f ca="1">IF(ISNUMBER(SEARCH(DropBox,Jaco[[#This Row],[Vendor Name]])),1,0)</f>
        <v>0</v>
      </c>
      <c r="D788" s="6">
        <f ca="1">IF(Jaco[[#This Row],[Column2]] = 1, SUM($C$2:C788),0)</f>
        <v>0</v>
      </c>
      <c r="E788" s="6" t="str">
        <f ca="1">IFERROR(INDEX(Jaco[Vendor Name],
MATCH(ROWS($E$2:E788),Jaco[Column3],0)
),"")</f>
        <v/>
      </c>
      <c r="F788" s="6"/>
      <c r="G788" s="6" t="str">
        <f ca="1">OFFSET($E$2,,,COUNTIF(Jaco[Column4],"?*"))</f>
        <v>Goodfellow Corporation</v>
      </c>
    </row>
    <row r="789" spans="1:7" x14ac:dyDescent="0.25">
      <c r="A789" s="6" t="s">
        <v>1723</v>
      </c>
      <c r="B789" s="6" t="s">
        <v>1723</v>
      </c>
      <c r="C789" s="6">
        <f ca="1">IF(ISNUMBER(SEARCH(DropBox,Jaco[[#This Row],[Vendor Name]])),1,0)</f>
        <v>0</v>
      </c>
      <c r="D789" s="6">
        <f ca="1">IF(Jaco[[#This Row],[Column2]] = 1, SUM($C$2:C789),0)</f>
        <v>0</v>
      </c>
      <c r="E789" s="6" t="str">
        <f ca="1">IFERROR(INDEX(Jaco[Vendor Name],
MATCH(ROWS($E$2:E789),Jaco[Column3],0)
),"")</f>
        <v/>
      </c>
      <c r="F789" s="6"/>
      <c r="G789" s="6" t="str">
        <f ca="1">OFFSET($E$2,,,COUNTIF(Jaco[Column4],"?*"))</f>
        <v>Goodfellow Corporation</v>
      </c>
    </row>
    <row r="790" spans="1:7" x14ac:dyDescent="0.25">
      <c r="A790" s="6" t="s">
        <v>1724</v>
      </c>
      <c r="B790" s="6" t="s">
        <v>1724</v>
      </c>
      <c r="C790" s="6">
        <f ca="1">IF(ISNUMBER(SEARCH(DropBox,Jaco[[#This Row],[Vendor Name]])),1,0)</f>
        <v>0</v>
      </c>
      <c r="D790" s="6">
        <f ca="1">IF(Jaco[[#This Row],[Column2]] = 1, SUM($C$2:C790),0)</f>
        <v>0</v>
      </c>
      <c r="E790" s="6" t="str">
        <f ca="1">IFERROR(INDEX(Jaco[Vendor Name],
MATCH(ROWS($E$2:E790),Jaco[Column3],0)
),"")</f>
        <v/>
      </c>
      <c r="F790" s="6"/>
      <c r="G790" s="6" t="str">
        <f ca="1">OFFSET($E$2,,,COUNTIF(Jaco[Column4],"?*"))</f>
        <v>Goodfellow Corporation</v>
      </c>
    </row>
    <row r="791" spans="1:7" x14ac:dyDescent="0.25">
      <c r="A791" s="6" t="s">
        <v>1725</v>
      </c>
      <c r="B791" s="6" t="s">
        <v>1726</v>
      </c>
      <c r="C791" s="6">
        <f ca="1">IF(ISNUMBER(SEARCH(DropBox,Jaco[[#This Row],[Vendor Name]])),1,0)</f>
        <v>0</v>
      </c>
      <c r="D791" s="6">
        <f ca="1">IF(Jaco[[#This Row],[Column2]] = 1, SUM($C$2:C791),0)</f>
        <v>0</v>
      </c>
      <c r="E791" s="6" t="str">
        <f ca="1">IFERROR(INDEX(Jaco[Vendor Name],
MATCH(ROWS($E$2:E791),Jaco[Column3],0)
),"")</f>
        <v/>
      </c>
      <c r="F791" s="6"/>
      <c r="G791" s="6" t="str">
        <f ca="1">OFFSET($E$2,,,COUNTIF(Jaco[Column4],"?*"))</f>
        <v>Goodfellow Corporation</v>
      </c>
    </row>
    <row r="792" spans="1:7" x14ac:dyDescent="0.25">
      <c r="A792" s="6" t="s">
        <v>1727</v>
      </c>
      <c r="B792" s="6" t="s">
        <v>1728</v>
      </c>
      <c r="C792" s="6">
        <f ca="1">IF(ISNUMBER(SEARCH(DropBox,Jaco[[#This Row],[Vendor Name]])),1,0)</f>
        <v>0</v>
      </c>
      <c r="D792" s="6">
        <f ca="1">IF(Jaco[[#This Row],[Column2]] = 1, SUM($C$2:C792),0)</f>
        <v>0</v>
      </c>
      <c r="E792" s="6" t="str">
        <f ca="1">IFERROR(INDEX(Jaco[Vendor Name],
MATCH(ROWS($E$2:E792),Jaco[Column3],0)
),"")</f>
        <v/>
      </c>
      <c r="F792" s="6"/>
      <c r="G792" s="6" t="str">
        <f ca="1">OFFSET($E$2,,,COUNTIF(Jaco[Column4],"?*"))</f>
        <v>Goodfellow Corporation</v>
      </c>
    </row>
    <row r="793" spans="1:7" x14ac:dyDescent="0.25">
      <c r="A793" s="6" t="s">
        <v>1729</v>
      </c>
      <c r="B793" s="6" t="s">
        <v>1730</v>
      </c>
      <c r="C793" s="6">
        <f ca="1">IF(ISNUMBER(SEARCH(DropBox,Jaco[[#This Row],[Vendor Name]])),1,0)</f>
        <v>0</v>
      </c>
      <c r="D793" s="6">
        <f ca="1">IF(Jaco[[#This Row],[Column2]] = 1, SUM($C$2:C793),0)</f>
        <v>0</v>
      </c>
      <c r="E793" s="6" t="str">
        <f ca="1">IFERROR(INDEX(Jaco[Vendor Name],
MATCH(ROWS($E$2:E793),Jaco[Column3],0)
),"")</f>
        <v/>
      </c>
      <c r="F793" s="6"/>
      <c r="G793" s="6" t="str">
        <f ca="1">OFFSET($E$2,,,COUNTIF(Jaco[Column4],"?*"))</f>
        <v>Goodfellow Corporation</v>
      </c>
    </row>
    <row r="794" spans="1:7" x14ac:dyDescent="0.25">
      <c r="A794" s="6" t="s">
        <v>1731</v>
      </c>
      <c r="B794" s="6" t="s">
        <v>1732</v>
      </c>
      <c r="C794" s="6">
        <f ca="1">IF(ISNUMBER(SEARCH(DropBox,Jaco[[#This Row],[Vendor Name]])),1,0)</f>
        <v>0</v>
      </c>
      <c r="D794" s="6">
        <f ca="1">IF(Jaco[[#This Row],[Column2]] = 1, SUM($C$2:C794),0)</f>
        <v>0</v>
      </c>
      <c r="E794" s="6" t="str">
        <f ca="1">IFERROR(INDEX(Jaco[Vendor Name],
MATCH(ROWS($E$2:E794),Jaco[Column3],0)
),"")</f>
        <v/>
      </c>
      <c r="F794" s="6"/>
      <c r="G794" s="6" t="str">
        <f ca="1">OFFSET($E$2,,,COUNTIF(Jaco[Column4],"?*"))</f>
        <v>Goodfellow Corporation</v>
      </c>
    </row>
    <row r="795" spans="1:7" x14ac:dyDescent="0.25">
      <c r="A795" s="6" t="s">
        <v>1733</v>
      </c>
      <c r="B795" s="6" t="s">
        <v>1734</v>
      </c>
      <c r="C795" s="6">
        <f ca="1">IF(ISNUMBER(SEARCH(DropBox,Jaco[[#This Row],[Vendor Name]])),1,0)</f>
        <v>0</v>
      </c>
      <c r="D795" s="6">
        <f ca="1">IF(Jaco[[#This Row],[Column2]] = 1, SUM($C$2:C795),0)</f>
        <v>0</v>
      </c>
      <c r="E795" s="6" t="str">
        <f ca="1">IFERROR(INDEX(Jaco[Vendor Name],
MATCH(ROWS($E$2:E795),Jaco[Column3],0)
),"")</f>
        <v/>
      </c>
      <c r="F795" s="6"/>
      <c r="G795" s="6" t="str">
        <f ca="1">OFFSET($E$2,,,COUNTIF(Jaco[Column4],"?*"))</f>
        <v>Goodfellow Corporation</v>
      </c>
    </row>
    <row r="796" spans="1:7" x14ac:dyDescent="0.25">
      <c r="A796" s="6" t="s">
        <v>1735</v>
      </c>
      <c r="B796" s="6" t="s">
        <v>1736</v>
      </c>
      <c r="C796" s="6">
        <f ca="1">IF(ISNUMBER(SEARCH(DropBox,Jaco[[#This Row],[Vendor Name]])),1,0)</f>
        <v>0</v>
      </c>
      <c r="D796" s="6">
        <f ca="1">IF(Jaco[[#This Row],[Column2]] = 1, SUM($C$2:C796),0)</f>
        <v>0</v>
      </c>
      <c r="E796" s="6" t="str">
        <f ca="1">IFERROR(INDEX(Jaco[Vendor Name],
MATCH(ROWS($E$2:E796),Jaco[Column3],0)
),"")</f>
        <v/>
      </c>
      <c r="F796" s="6"/>
      <c r="G796" s="6" t="str">
        <f ca="1">OFFSET($E$2,,,COUNTIF(Jaco[Column4],"?*"))</f>
        <v>Goodfellow Corporation</v>
      </c>
    </row>
    <row r="797" spans="1:7" x14ac:dyDescent="0.25">
      <c r="A797" s="6" t="s">
        <v>1737</v>
      </c>
      <c r="B797" s="6" t="s">
        <v>1738</v>
      </c>
      <c r="C797" s="6">
        <f ca="1">IF(ISNUMBER(SEARCH(DropBox,Jaco[[#This Row],[Vendor Name]])),1,0)</f>
        <v>0</v>
      </c>
      <c r="D797" s="6">
        <f ca="1">IF(Jaco[[#This Row],[Column2]] = 1, SUM($C$2:C797),0)</f>
        <v>0</v>
      </c>
      <c r="E797" s="6" t="str">
        <f ca="1">IFERROR(INDEX(Jaco[Vendor Name],
MATCH(ROWS($E$2:E797),Jaco[Column3],0)
),"")</f>
        <v/>
      </c>
      <c r="F797" s="6"/>
      <c r="G797" s="6" t="str">
        <f ca="1">OFFSET($E$2,,,COUNTIF(Jaco[Column4],"?*"))</f>
        <v>Goodfellow Corporation</v>
      </c>
    </row>
    <row r="798" spans="1:7" x14ac:dyDescent="0.25">
      <c r="A798" s="6" t="s">
        <v>1739</v>
      </c>
      <c r="B798" s="6" t="s">
        <v>1740</v>
      </c>
      <c r="C798" s="6">
        <f ca="1">IF(ISNUMBER(SEARCH(DropBox,Jaco[[#This Row],[Vendor Name]])),1,0)</f>
        <v>0</v>
      </c>
      <c r="D798" s="6">
        <f ca="1">IF(Jaco[[#This Row],[Column2]] = 1, SUM($C$2:C798),0)</f>
        <v>0</v>
      </c>
      <c r="E798" s="6" t="str">
        <f ca="1">IFERROR(INDEX(Jaco[Vendor Name],
MATCH(ROWS($E$2:E798),Jaco[Column3],0)
),"")</f>
        <v/>
      </c>
      <c r="F798" s="6"/>
      <c r="G798" s="6" t="str">
        <f ca="1">OFFSET($E$2,,,COUNTIF(Jaco[Column4],"?*"))</f>
        <v>Goodfellow Corporation</v>
      </c>
    </row>
    <row r="799" spans="1:7" x14ac:dyDescent="0.25">
      <c r="A799" s="6" t="s">
        <v>1741</v>
      </c>
      <c r="B799" s="6" t="s">
        <v>1742</v>
      </c>
      <c r="C799" s="6">
        <f ca="1">IF(ISNUMBER(SEARCH(DropBox,Jaco[[#This Row],[Vendor Name]])),1,0)</f>
        <v>0</v>
      </c>
      <c r="D799" s="6">
        <f ca="1">IF(Jaco[[#This Row],[Column2]] = 1, SUM($C$2:C799),0)</f>
        <v>0</v>
      </c>
      <c r="E799" s="6" t="str">
        <f ca="1">IFERROR(INDEX(Jaco[Vendor Name],
MATCH(ROWS($E$2:E799),Jaco[Column3],0)
),"")</f>
        <v/>
      </c>
      <c r="F799" s="6"/>
      <c r="G799" s="6" t="str">
        <f ca="1">OFFSET($E$2,,,COUNTIF(Jaco[Column4],"?*"))</f>
        <v>Goodfellow Corporation</v>
      </c>
    </row>
    <row r="800" spans="1:7" x14ac:dyDescent="0.25">
      <c r="A800" s="6" t="s">
        <v>1743</v>
      </c>
      <c r="B800" s="6" t="s">
        <v>1744</v>
      </c>
      <c r="C800" s="6">
        <f ca="1">IF(ISNUMBER(SEARCH(DropBox,Jaco[[#This Row],[Vendor Name]])),1,0)</f>
        <v>0</v>
      </c>
      <c r="D800" s="6">
        <f ca="1">IF(Jaco[[#This Row],[Column2]] = 1, SUM($C$2:C800),0)</f>
        <v>0</v>
      </c>
      <c r="E800" s="6" t="str">
        <f ca="1">IFERROR(INDEX(Jaco[Vendor Name],
MATCH(ROWS($E$2:E800),Jaco[Column3],0)
),"")</f>
        <v/>
      </c>
      <c r="F800" s="6"/>
      <c r="G800" s="6" t="str">
        <f ca="1">OFFSET($E$2,,,COUNTIF(Jaco[Column4],"?*"))</f>
        <v>Goodfellow Corporation</v>
      </c>
    </row>
    <row r="801" spans="1:7" x14ac:dyDescent="0.25">
      <c r="A801" s="6" t="s">
        <v>1745</v>
      </c>
      <c r="B801" s="6" t="s">
        <v>1746</v>
      </c>
      <c r="C801" s="6">
        <f ca="1">IF(ISNUMBER(SEARCH(DropBox,Jaco[[#This Row],[Vendor Name]])),1,0)</f>
        <v>0</v>
      </c>
      <c r="D801" s="6">
        <f ca="1">IF(Jaco[[#This Row],[Column2]] = 1, SUM($C$2:C801),0)</f>
        <v>0</v>
      </c>
      <c r="E801" s="6" t="str">
        <f ca="1">IFERROR(INDEX(Jaco[Vendor Name],
MATCH(ROWS($E$2:E801),Jaco[Column3],0)
),"")</f>
        <v/>
      </c>
      <c r="F801" s="6"/>
      <c r="G801" s="6" t="str">
        <f ca="1">OFFSET($E$2,,,COUNTIF(Jaco[Column4],"?*"))</f>
        <v>Goodfellow Corporation</v>
      </c>
    </row>
    <row r="802" spans="1:7" x14ac:dyDescent="0.25">
      <c r="A802" s="6" t="s">
        <v>1747</v>
      </c>
      <c r="B802" s="6" t="s">
        <v>1748</v>
      </c>
      <c r="C802" s="6">
        <f ca="1">IF(ISNUMBER(SEARCH(DropBox,Jaco[[#This Row],[Vendor Name]])),1,0)</f>
        <v>0</v>
      </c>
      <c r="D802" s="6">
        <f ca="1">IF(Jaco[[#This Row],[Column2]] = 1, SUM($C$2:C802),0)</f>
        <v>0</v>
      </c>
      <c r="E802" s="6" t="str">
        <f ca="1">IFERROR(INDEX(Jaco[Vendor Name],
MATCH(ROWS($E$2:E802),Jaco[Column3],0)
),"")</f>
        <v/>
      </c>
      <c r="F802" s="6"/>
      <c r="G802" s="6" t="str">
        <f ca="1">OFFSET($E$2,,,COUNTIF(Jaco[Column4],"?*"))</f>
        <v>Goodfellow Corporation</v>
      </c>
    </row>
    <row r="803" spans="1:7" x14ac:dyDescent="0.25">
      <c r="A803" s="6" t="s">
        <v>1749</v>
      </c>
      <c r="B803" s="6" t="s">
        <v>1749</v>
      </c>
      <c r="C803" s="6">
        <f ca="1">IF(ISNUMBER(SEARCH(DropBox,Jaco[[#This Row],[Vendor Name]])),1,0)</f>
        <v>0</v>
      </c>
      <c r="D803" s="6">
        <f ca="1">IF(Jaco[[#This Row],[Column2]] = 1, SUM($C$2:C803),0)</f>
        <v>0</v>
      </c>
      <c r="E803" s="6" t="str">
        <f ca="1">IFERROR(INDEX(Jaco[Vendor Name],
MATCH(ROWS($E$2:E803),Jaco[Column3],0)
),"")</f>
        <v/>
      </c>
      <c r="F803" s="6"/>
      <c r="G803" s="6" t="str">
        <f ca="1">OFFSET($E$2,,,COUNTIF(Jaco[Column4],"?*"))</f>
        <v>Goodfellow Corporation</v>
      </c>
    </row>
    <row r="804" spans="1:7" x14ac:dyDescent="0.25">
      <c r="A804" s="6" t="s">
        <v>1750</v>
      </c>
      <c r="B804" s="6" t="s">
        <v>1751</v>
      </c>
      <c r="C804" s="6">
        <f ca="1">IF(ISNUMBER(SEARCH(DropBox,Jaco[[#This Row],[Vendor Name]])),1,0)</f>
        <v>0</v>
      </c>
      <c r="D804" s="6">
        <f ca="1">IF(Jaco[[#This Row],[Column2]] = 1, SUM($C$2:C804),0)</f>
        <v>0</v>
      </c>
      <c r="E804" s="6" t="str">
        <f ca="1">IFERROR(INDEX(Jaco[Vendor Name],
MATCH(ROWS($E$2:E804),Jaco[Column3],0)
),"")</f>
        <v/>
      </c>
      <c r="F804" s="6"/>
      <c r="G804" s="6" t="str">
        <f ca="1">OFFSET($E$2,,,COUNTIF(Jaco[Column4],"?*"))</f>
        <v>Goodfellow Corporation</v>
      </c>
    </row>
    <row r="805" spans="1:7" x14ac:dyDescent="0.25">
      <c r="A805" s="6" t="s">
        <v>1752</v>
      </c>
      <c r="B805" s="6" t="s">
        <v>1753</v>
      </c>
      <c r="C805" s="6">
        <f ca="1">IF(ISNUMBER(SEARCH(DropBox,Jaco[[#This Row],[Vendor Name]])),1,0)</f>
        <v>0</v>
      </c>
      <c r="D805" s="6">
        <f ca="1">IF(Jaco[[#This Row],[Column2]] = 1, SUM($C$2:C805),0)</f>
        <v>0</v>
      </c>
      <c r="E805" s="6" t="str">
        <f ca="1">IFERROR(INDEX(Jaco[Vendor Name],
MATCH(ROWS($E$2:E805),Jaco[Column3],0)
),"")</f>
        <v/>
      </c>
      <c r="F805" s="6"/>
      <c r="G805" s="6" t="str">
        <f ca="1">OFFSET($E$2,,,COUNTIF(Jaco[Column4],"?*"))</f>
        <v>Goodfellow Corporation</v>
      </c>
    </row>
    <row r="806" spans="1:7" x14ac:dyDescent="0.25">
      <c r="A806" s="6" t="s">
        <v>1754</v>
      </c>
      <c r="B806" s="6" t="s">
        <v>1755</v>
      </c>
      <c r="C806" s="6">
        <f ca="1">IF(ISNUMBER(SEARCH(DropBox,Jaco[[#This Row],[Vendor Name]])),1,0)</f>
        <v>0</v>
      </c>
      <c r="D806" s="6">
        <f ca="1">IF(Jaco[[#This Row],[Column2]] = 1, SUM($C$2:C806),0)</f>
        <v>0</v>
      </c>
      <c r="E806" s="6" t="str">
        <f ca="1">IFERROR(INDEX(Jaco[Vendor Name],
MATCH(ROWS($E$2:E806),Jaco[Column3],0)
),"")</f>
        <v/>
      </c>
      <c r="F806" s="6"/>
      <c r="G806" s="6" t="str">
        <f ca="1">OFFSET($E$2,,,COUNTIF(Jaco[Column4],"?*"))</f>
        <v>Goodfellow Corporation</v>
      </c>
    </row>
    <row r="807" spans="1:7" x14ac:dyDescent="0.25">
      <c r="A807" s="6" t="s">
        <v>1756</v>
      </c>
      <c r="B807" s="6" t="s">
        <v>1757</v>
      </c>
      <c r="C807" s="6">
        <f ca="1">IF(ISNUMBER(SEARCH(DropBox,Jaco[[#This Row],[Vendor Name]])),1,0)</f>
        <v>0</v>
      </c>
      <c r="D807" s="6">
        <f ca="1">IF(Jaco[[#This Row],[Column2]] = 1, SUM($C$2:C807),0)</f>
        <v>0</v>
      </c>
      <c r="E807" s="6" t="str">
        <f ca="1">IFERROR(INDEX(Jaco[Vendor Name],
MATCH(ROWS($E$2:E807),Jaco[Column3],0)
),"")</f>
        <v/>
      </c>
      <c r="F807" s="6"/>
      <c r="G807" s="6" t="str">
        <f ca="1">OFFSET($E$2,,,COUNTIF(Jaco[Column4],"?*"))</f>
        <v>Goodfellow Corporation</v>
      </c>
    </row>
    <row r="808" spans="1:7" x14ac:dyDescent="0.25">
      <c r="A808" s="6" t="s">
        <v>1758</v>
      </c>
      <c r="B808" s="6" t="s">
        <v>1759</v>
      </c>
      <c r="C808" s="6">
        <f ca="1">IF(ISNUMBER(SEARCH(DropBox,Jaco[[#This Row],[Vendor Name]])),1,0)</f>
        <v>0</v>
      </c>
      <c r="D808" s="6">
        <f ca="1">IF(Jaco[[#This Row],[Column2]] = 1, SUM($C$2:C808),0)</f>
        <v>0</v>
      </c>
      <c r="E808" s="6" t="str">
        <f ca="1">IFERROR(INDEX(Jaco[Vendor Name],
MATCH(ROWS($E$2:E808),Jaco[Column3],0)
),"")</f>
        <v/>
      </c>
      <c r="F808" s="6"/>
      <c r="G808" s="6" t="str">
        <f ca="1">OFFSET($E$2,,,COUNTIF(Jaco[Column4],"?*"))</f>
        <v>Goodfellow Corporation</v>
      </c>
    </row>
    <row r="809" spans="1:7" x14ac:dyDescent="0.25">
      <c r="A809" s="6" t="s">
        <v>1760</v>
      </c>
      <c r="B809" s="6" t="s">
        <v>1761</v>
      </c>
      <c r="C809" s="6">
        <f ca="1">IF(ISNUMBER(SEARCH(DropBox,Jaco[[#This Row],[Vendor Name]])),1,0)</f>
        <v>0</v>
      </c>
      <c r="D809" s="6">
        <f ca="1">IF(Jaco[[#This Row],[Column2]] = 1, SUM($C$2:C809),0)</f>
        <v>0</v>
      </c>
      <c r="E809" s="6" t="str">
        <f ca="1">IFERROR(INDEX(Jaco[Vendor Name],
MATCH(ROWS($E$2:E809),Jaco[Column3],0)
),"")</f>
        <v/>
      </c>
      <c r="F809" s="6"/>
      <c r="G809" s="6" t="str">
        <f ca="1">OFFSET($E$2,,,COUNTIF(Jaco[Column4],"?*"))</f>
        <v>Goodfellow Corporation</v>
      </c>
    </row>
    <row r="810" spans="1:7" x14ac:dyDescent="0.25">
      <c r="A810" s="6" t="s">
        <v>1762</v>
      </c>
      <c r="B810" s="6" t="s">
        <v>1763</v>
      </c>
      <c r="C810" s="6">
        <f ca="1">IF(ISNUMBER(SEARCH(DropBox,Jaco[[#This Row],[Vendor Name]])),1,0)</f>
        <v>1</v>
      </c>
      <c r="D810" s="6">
        <f ca="1">IF(Jaco[[#This Row],[Column2]] = 1, SUM($C$2:C810),0)</f>
        <v>1</v>
      </c>
      <c r="E810" s="6" t="str">
        <f ca="1">IFERROR(INDEX(Jaco[Vendor Name],
MATCH(ROWS($E$2:E810),Jaco[Column3],0)
),"")</f>
        <v/>
      </c>
      <c r="F810" s="6"/>
      <c r="G810" s="6" t="str">
        <f ca="1">OFFSET($E$2,,,COUNTIF(Jaco[Column4],"?*"))</f>
        <v>Goodfellow Corporation</v>
      </c>
    </row>
    <row r="811" spans="1:7" x14ac:dyDescent="0.25">
      <c r="A811" s="6" t="s">
        <v>1764</v>
      </c>
      <c r="B811" s="6" t="s">
        <v>1765</v>
      </c>
      <c r="C811" s="6">
        <f ca="1">IF(ISNUMBER(SEARCH(DropBox,Jaco[[#This Row],[Vendor Name]])),1,0)</f>
        <v>0</v>
      </c>
      <c r="D811" s="6">
        <f ca="1">IF(Jaco[[#This Row],[Column2]] = 1, SUM($C$2:C811),0)</f>
        <v>0</v>
      </c>
      <c r="E811" s="6" t="str">
        <f ca="1">IFERROR(INDEX(Jaco[Vendor Name],
MATCH(ROWS($E$2:E811),Jaco[Column3],0)
),"")</f>
        <v/>
      </c>
      <c r="F811" s="6"/>
      <c r="G811" s="6" t="str">
        <f ca="1">OFFSET($E$2,,,COUNTIF(Jaco[Column4],"?*"))</f>
        <v>Goodfellow Corporation</v>
      </c>
    </row>
    <row r="812" spans="1:7" x14ac:dyDescent="0.25">
      <c r="A812" s="6" t="s">
        <v>1766</v>
      </c>
      <c r="B812" s="6" t="s">
        <v>1767</v>
      </c>
      <c r="C812" s="6">
        <f ca="1">IF(ISNUMBER(SEARCH(DropBox,Jaco[[#This Row],[Vendor Name]])),1,0)</f>
        <v>0</v>
      </c>
      <c r="D812" s="6">
        <f ca="1">IF(Jaco[[#This Row],[Column2]] = 1, SUM($C$2:C812),0)</f>
        <v>0</v>
      </c>
      <c r="E812" s="6" t="str">
        <f ca="1">IFERROR(INDEX(Jaco[Vendor Name],
MATCH(ROWS($E$2:E812),Jaco[Column3],0)
),"")</f>
        <v/>
      </c>
      <c r="F812" s="6"/>
      <c r="G812" s="6" t="str">
        <f ca="1">OFFSET($E$2,,,COUNTIF(Jaco[Column4],"?*"))</f>
        <v>Goodfellow Corporation</v>
      </c>
    </row>
    <row r="813" spans="1:7" x14ac:dyDescent="0.25">
      <c r="A813" s="6" t="s">
        <v>1768</v>
      </c>
      <c r="B813" s="6" t="s">
        <v>1769</v>
      </c>
      <c r="C813" s="6">
        <f ca="1">IF(ISNUMBER(SEARCH(DropBox,Jaco[[#This Row],[Vendor Name]])),1,0)</f>
        <v>0</v>
      </c>
      <c r="D813" s="6">
        <f ca="1">IF(Jaco[[#This Row],[Column2]] = 1, SUM($C$2:C813),0)</f>
        <v>0</v>
      </c>
      <c r="E813" s="6" t="str">
        <f ca="1">IFERROR(INDEX(Jaco[Vendor Name],
MATCH(ROWS($E$2:E813),Jaco[Column3],0)
),"")</f>
        <v/>
      </c>
      <c r="F813" s="6"/>
      <c r="G813" s="6" t="str">
        <f ca="1">OFFSET($E$2,,,COUNTIF(Jaco[Column4],"?*"))</f>
        <v>Goodfellow Corporation</v>
      </c>
    </row>
    <row r="814" spans="1:7" x14ac:dyDescent="0.25">
      <c r="A814" s="6" t="s">
        <v>1770</v>
      </c>
      <c r="B814" s="6" t="s">
        <v>1771</v>
      </c>
      <c r="C814" s="6">
        <f ca="1">IF(ISNUMBER(SEARCH(DropBox,Jaco[[#This Row],[Vendor Name]])),1,0)</f>
        <v>0</v>
      </c>
      <c r="D814" s="6">
        <f ca="1">IF(Jaco[[#This Row],[Column2]] = 1, SUM($C$2:C814),0)</f>
        <v>0</v>
      </c>
      <c r="E814" s="6" t="str">
        <f ca="1">IFERROR(INDEX(Jaco[Vendor Name],
MATCH(ROWS($E$2:E814),Jaco[Column3],0)
),"")</f>
        <v/>
      </c>
      <c r="F814" s="6"/>
      <c r="G814" s="6" t="str">
        <f ca="1">OFFSET($E$2,,,COUNTIF(Jaco[Column4],"?*"))</f>
        <v>Goodfellow Corporation</v>
      </c>
    </row>
    <row r="815" spans="1:7" x14ac:dyDescent="0.25">
      <c r="A815" s="6" t="s">
        <v>1772</v>
      </c>
      <c r="B815" s="6" t="s">
        <v>1773</v>
      </c>
      <c r="C815" s="6">
        <f ca="1">IF(ISNUMBER(SEARCH(DropBox,Jaco[[#This Row],[Vendor Name]])),1,0)</f>
        <v>0</v>
      </c>
      <c r="D815" s="6">
        <f ca="1">IF(Jaco[[#This Row],[Column2]] = 1, SUM($C$2:C815),0)</f>
        <v>0</v>
      </c>
      <c r="E815" s="6" t="str">
        <f ca="1">IFERROR(INDEX(Jaco[Vendor Name],
MATCH(ROWS($E$2:E815),Jaco[Column3],0)
),"")</f>
        <v/>
      </c>
      <c r="F815" s="6"/>
      <c r="G815" s="6" t="str">
        <f ca="1">OFFSET($E$2,,,COUNTIF(Jaco[Column4],"?*"))</f>
        <v>Goodfellow Corporation</v>
      </c>
    </row>
    <row r="816" spans="1:7" x14ac:dyDescent="0.25">
      <c r="A816" s="6" t="s">
        <v>1774</v>
      </c>
      <c r="B816" s="6" t="s">
        <v>1775</v>
      </c>
      <c r="C816" s="6">
        <f ca="1">IF(ISNUMBER(SEARCH(DropBox,Jaco[[#This Row],[Vendor Name]])),1,0)</f>
        <v>0</v>
      </c>
      <c r="D816" s="6">
        <f ca="1">IF(Jaco[[#This Row],[Column2]] = 1, SUM($C$2:C816),0)</f>
        <v>0</v>
      </c>
      <c r="E816" s="6" t="str">
        <f ca="1">IFERROR(INDEX(Jaco[Vendor Name],
MATCH(ROWS($E$2:E816),Jaco[Column3],0)
),"")</f>
        <v/>
      </c>
      <c r="F816" s="6"/>
      <c r="G816" s="6" t="str">
        <f ca="1">OFFSET($E$2,,,COUNTIF(Jaco[Column4],"?*"))</f>
        <v>Goodfellow Corporation</v>
      </c>
    </row>
    <row r="817" spans="1:7" x14ac:dyDescent="0.25">
      <c r="A817" s="6" t="s">
        <v>1776</v>
      </c>
      <c r="B817" s="6" t="s">
        <v>1777</v>
      </c>
      <c r="C817" s="6">
        <f ca="1">IF(ISNUMBER(SEARCH(DropBox,Jaco[[#This Row],[Vendor Name]])),1,0)</f>
        <v>0</v>
      </c>
      <c r="D817" s="6">
        <f ca="1">IF(Jaco[[#This Row],[Column2]] = 1, SUM($C$2:C817),0)</f>
        <v>0</v>
      </c>
      <c r="E817" s="6" t="str">
        <f ca="1">IFERROR(INDEX(Jaco[Vendor Name],
MATCH(ROWS($E$2:E817),Jaco[Column3],0)
),"")</f>
        <v/>
      </c>
      <c r="F817" s="6"/>
      <c r="G817" s="6" t="str">
        <f ca="1">OFFSET($E$2,,,COUNTIF(Jaco[Column4],"?*"))</f>
        <v>Goodfellow Corporation</v>
      </c>
    </row>
    <row r="818" spans="1:7" x14ac:dyDescent="0.25">
      <c r="A818" s="6" t="s">
        <v>1778</v>
      </c>
      <c r="B818" s="6" t="s">
        <v>1779</v>
      </c>
      <c r="C818" s="6">
        <f ca="1">IF(ISNUMBER(SEARCH(DropBox,Jaco[[#This Row],[Vendor Name]])),1,0)</f>
        <v>0</v>
      </c>
      <c r="D818" s="6">
        <f ca="1">IF(Jaco[[#This Row],[Column2]] = 1, SUM($C$2:C818),0)</f>
        <v>0</v>
      </c>
      <c r="E818" s="6" t="str">
        <f ca="1">IFERROR(INDEX(Jaco[Vendor Name],
MATCH(ROWS($E$2:E818),Jaco[Column3],0)
),"")</f>
        <v/>
      </c>
      <c r="F818" s="6"/>
      <c r="G818" s="6" t="str">
        <f ca="1">OFFSET($E$2,,,COUNTIF(Jaco[Column4],"?*"))</f>
        <v>Goodfellow Corporation</v>
      </c>
    </row>
    <row r="819" spans="1:7" x14ac:dyDescent="0.25">
      <c r="A819" s="6" t="s">
        <v>1780</v>
      </c>
      <c r="B819" s="6" t="s">
        <v>1781</v>
      </c>
      <c r="C819" s="6">
        <f ca="1">IF(ISNUMBER(SEARCH(DropBox,Jaco[[#This Row],[Vendor Name]])),1,0)</f>
        <v>0</v>
      </c>
      <c r="D819" s="6">
        <f ca="1">IF(Jaco[[#This Row],[Column2]] = 1, SUM($C$2:C819),0)</f>
        <v>0</v>
      </c>
      <c r="E819" s="6" t="str">
        <f ca="1">IFERROR(INDEX(Jaco[Vendor Name],
MATCH(ROWS($E$2:E819),Jaco[Column3],0)
),"")</f>
        <v/>
      </c>
      <c r="F819" s="6"/>
      <c r="G819" s="6" t="str">
        <f ca="1">OFFSET($E$2,,,COUNTIF(Jaco[Column4],"?*"))</f>
        <v>Goodfellow Corporation</v>
      </c>
    </row>
    <row r="820" spans="1:7" x14ac:dyDescent="0.25">
      <c r="A820" s="6" t="s">
        <v>1782</v>
      </c>
      <c r="B820" s="6" t="s">
        <v>1783</v>
      </c>
      <c r="C820" s="6">
        <f ca="1">IF(ISNUMBER(SEARCH(DropBox,Jaco[[#This Row],[Vendor Name]])),1,0)</f>
        <v>0</v>
      </c>
      <c r="D820" s="6">
        <f ca="1">IF(Jaco[[#This Row],[Column2]] = 1, SUM($C$2:C820),0)</f>
        <v>0</v>
      </c>
      <c r="E820" s="6" t="str">
        <f ca="1">IFERROR(INDEX(Jaco[Vendor Name],
MATCH(ROWS($E$2:E820),Jaco[Column3],0)
),"")</f>
        <v/>
      </c>
      <c r="F820" s="6"/>
      <c r="G820" s="6" t="str">
        <f ca="1">OFFSET($E$2,,,COUNTIF(Jaco[Column4],"?*"))</f>
        <v>Goodfellow Corporation</v>
      </c>
    </row>
    <row r="821" spans="1:7" x14ac:dyDescent="0.25">
      <c r="A821" s="6" t="s">
        <v>1784</v>
      </c>
      <c r="B821" s="6" t="s">
        <v>1785</v>
      </c>
      <c r="C821" s="6">
        <f ca="1">IF(ISNUMBER(SEARCH(DropBox,Jaco[[#This Row],[Vendor Name]])),1,0)</f>
        <v>0</v>
      </c>
      <c r="D821" s="6">
        <f ca="1">IF(Jaco[[#This Row],[Column2]] = 1, SUM($C$2:C821),0)</f>
        <v>0</v>
      </c>
      <c r="E821" s="6" t="str">
        <f ca="1">IFERROR(INDEX(Jaco[Vendor Name],
MATCH(ROWS($E$2:E821),Jaco[Column3],0)
),"")</f>
        <v/>
      </c>
      <c r="F821" s="6"/>
      <c r="G821" s="6" t="str">
        <f ca="1">OFFSET($E$2,,,COUNTIF(Jaco[Column4],"?*"))</f>
        <v>Goodfellow Corporation</v>
      </c>
    </row>
    <row r="822" spans="1:7" x14ac:dyDescent="0.25">
      <c r="A822" s="6" t="s">
        <v>1786</v>
      </c>
      <c r="B822" s="6" t="s">
        <v>1787</v>
      </c>
      <c r="C822" s="6">
        <f ca="1">IF(ISNUMBER(SEARCH(DropBox,Jaco[[#This Row],[Vendor Name]])),1,0)</f>
        <v>0</v>
      </c>
      <c r="D822" s="6">
        <f ca="1">IF(Jaco[[#This Row],[Column2]] = 1, SUM($C$2:C822),0)</f>
        <v>0</v>
      </c>
      <c r="E822" s="6" t="str">
        <f ca="1">IFERROR(INDEX(Jaco[Vendor Name],
MATCH(ROWS($E$2:E822),Jaco[Column3],0)
),"")</f>
        <v/>
      </c>
      <c r="F822" s="6"/>
      <c r="G822" s="6" t="str">
        <f ca="1">OFFSET($E$2,,,COUNTIF(Jaco[Column4],"?*"))</f>
        <v>Goodfellow Corporation</v>
      </c>
    </row>
    <row r="823" spans="1:7" x14ac:dyDescent="0.25">
      <c r="A823" s="6" t="s">
        <v>1788</v>
      </c>
      <c r="B823" s="6" t="s">
        <v>1788</v>
      </c>
      <c r="C823" s="6">
        <f ca="1">IF(ISNUMBER(SEARCH(DropBox,Jaco[[#This Row],[Vendor Name]])),1,0)</f>
        <v>0</v>
      </c>
      <c r="D823" s="6">
        <f ca="1">IF(Jaco[[#This Row],[Column2]] = 1, SUM($C$2:C823),0)</f>
        <v>0</v>
      </c>
      <c r="E823" s="6" t="str">
        <f ca="1">IFERROR(INDEX(Jaco[Vendor Name],
MATCH(ROWS($E$2:E823),Jaco[Column3],0)
),"")</f>
        <v/>
      </c>
      <c r="F823" s="6"/>
      <c r="G823" s="6" t="str">
        <f ca="1">OFFSET($E$2,,,COUNTIF(Jaco[Column4],"?*"))</f>
        <v>Goodfellow Corporation</v>
      </c>
    </row>
    <row r="824" spans="1:7" x14ac:dyDescent="0.25">
      <c r="A824" s="6" t="s">
        <v>1789</v>
      </c>
      <c r="B824" s="6" t="s">
        <v>1790</v>
      </c>
      <c r="C824" s="6">
        <f ca="1">IF(ISNUMBER(SEARCH(DropBox,Jaco[[#This Row],[Vendor Name]])),1,0)</f>
        <v>0</v>
      </c>
      <c r="D824" s="6">
        <f ca="1">IF(Jaco[[#This Row],[Column2]] = 1, SUM($C$2:C824),0)</f>
        <v>0</v>
      </c>
      <c r="E824" s="6" t="str">
        <f ca="1">IFERROR(INDEX(Jaco[Vendor Name],
MATCH(ROWS($E$2:E824),Jaco[Column3],0)
),"")</f>
        <v/>
      </c>
      <c r="F824" s="6"/>
      <c r="G824" s="6" t="str">
        <f ca="1">OFFSET($E$2,,,COUNTIF(Jaco[Column4],"?*"))</f>
        <v>Goodfellow Corporation</v>
      </c>
    </row>
    <row r="825" spans="1:7" x14ac:dyDescent="0.25">
      <c r="A825" s="6" t="s">
        <v>1791</v>
      </c>
      <c r="B825" s="6" t="s">
        <v>1792</v>
      </c>
      <c r="C825" s="6">
        <f ca="1">IF(ISNUMBER(SEARCH(DropBox,Jaco[[#This Row],[Vendor Name]])),1,0)</f>
        <v>0</v>
      </c>
      <c r="D825" s="6">
        <f ca="1">IF(Jaco[[#This Row],[Column2]] = 1, SUM($C$2:C825),0)</f>
        <v>0</v>
      </c>
      <c r="E825" s="6" t="str">
        <f ca="1">IFERROR(INDEX(Jaco[Vendor Name],
MATCH(ROWS($E$2:E825),Jaco[Column3],0)
),"")</f>
        <v/>
      </c>
      <c r="F825" s="6"/>
      <c r="G825" s="6" t="str">
        <f ca="1">OFFSET($E$2,,,COUNTIF(Jaco[Column4],"?*"))</f>
        <v>Goodfellow Corporation</v>
      </c>
    </row>
    <row r="826" spans="1:7" x14ac:dyDescent="0.25">
      <c r="A826" s="6" t="s">
        <v>1793</v>
      </c>
      <c r="B826" s="6" t="s">
        <v>1794</v>
      </c>
      <c r="C826" s="6">
        <f ca="1">IF(ISNUMBER(SEARCH(DropBox,Jaco[[#This Row],[Vendor Name]])),1,0)</f>
        <v>0</v>
      </c>
      <c r="D826" s="6">
        <f ca="1">IF(Jaco[[#This Row],[Column2]] = 1, SUM($C$2:C826),0)</f>
        <v>0</v>
      </c>
      <c r="E826" s="6" t="str">
        <f ca="1">IFERROR(INDEX(Jaco[Vendor Name],
MATCH(ROWS($E$2:E826),Jaco[Column3],0)
),"")</f>
        <v/>
      </c>
      <c r="F826" s="6"/>
      <c r="G826" s="6" t="str">
        <f ca="1">OFFSET($E$2,,,COUNTIF(Jaco[Column4],"?*"))</f>
        <v>Goodfellow Corporation</v>
      </c>
    </row>
    <row r="827" spans="1:7" x14ac:dyDescent="0.25">
      <c r="A827" s="6" t="s">
        <v>1795</v>
      </c>
      <c r="B827" s="6" t="s">
        <v>1796</v>
      </c>
      <c r="C827" s="6">
        <f ca="1">IF(ISNUMBER(SEARCH(DropBox,Jaco[[#This Row],[Vendor Name]])),1,0)</f>
        <v>0</v>
      </c>
      <c r="D827" s="6">
        <f ca="1">IF(Jaco[[#This Row],[Column2]] = 1, SUM($C$2:C827),0)</f>
        <v>0</v>
      </c>
      <c r="E827" s="6" t="str">
        <f ca="1">IFERROR(INDEX(Jaco[Vendor Name],
MATCH(ROWS($E$2:E827),Jaco[Column3],0)
),"")</f>
        <v/>
      </c>
      <c r="F827" s="6"/>
      <c r="G827" s="6" t="str">
        <f ca="1">OFFSET($E$2,,,COUNTIF(Jaco[Column4],"?*"))</f>
        <v>Goodfellow Corporation</v>
      </c>
    </row>
    <row r="828" spans="1:7" x14ac:dyDescent="0.25">
      <c r="A828" s="6" t="s">
        <v>1797</v>
      </c>
      <c r="B828" s="6" t="s">
        <v>1798</v>
      </c>
      <c r="C828" s="6">
        <f ca="1">IF(ISNUMBER(SEARCH(DropBox,Jaco[[#This Row],[Vendor Name]])),1,0)</f>
        <v>0</v>
      </c>
      <c r="D828" s="6">
        <f ca="1">IF(Jaco[[#This Row],[Column2]] = 1, SUM($C$2:C828),0)</f>
        <v>0</v>
      </c>
      <c r="E828" s="6" t="str">
        <f ca="1">IFERROR(INDEX(Jaco[Vendor Name],
MATCH(ROWS($E$2:E828),Jaco[Column3],0)
),"")</f>
        <v/>
      </c>
      <c r="F828" s="6"/>
      <c r="G828" s="6" t="str">
        <f ca="1">OFFSET($E$2,,,COUNTIF(Jaco[Column4],"?*"))</f>
        <v>Goodfellow Corporation</v>
      </c>
    </row>
    <row r="829" spans="1:7" x14ac:dyDescent="0.25">
      <c r="A829" s="6" t="s">
        <v>1799</v>
      </c>
      <c r="B829" s="6" t="s">
        <v>1800</v>
      </c>
      <c r="C829" s="6">
        <f ca="1">IF(ISNUMBER(SEARCH(DropBox,Jaco[[#This Row],[Vendor Name]])),1,0)</f>
        <v>0</v>
      </c>
      <c r="D829" s="6">
        <f ca="1">IF(Jaco[[#This Row],[Column2]] = 1, SUM($C$2:C829),0)</f>
        <v>0</v>
      </c>
      <c r="E829" s="6" t="str">
        <f ca="1">IFERROR(INDEX(Jaco[Vendor Name],
MATCH(ROWS($E$2:E829),Jaco[Column3],0)
),"")</f>
        <v/>
      </c>
      <c r="F829" s="6"/>
      <c r="G829" s="6" t="str">
        <f ca="1">OFFSET($E$2,,,COUNTIF(Jaco[Column4],"?*"))</f>
        <v>Goodfellow Corporation</v>
      </c>
    </row>
    <row r="830" spans="1:7" x14ac:dyDescent="0.25">
      <c r="A830" s="6" t="s">
        <v>1801</v>
      </c>
      <c r="B830" s="6" t="s">
        <v>1802</v>
      </c>
      <c r="C830" s="6">
        <f ca="1">IF(ISNUMBER(SEARCH(DropBox,Jaco[[#This Row],[Vendor Name]])),1,0)</f>
        <v>0</v>
      </c>
      <c r="D830" s="6">
        <f ca="1">IF(Jaco[[#This Row],[Column2]] = 1, SUM($C$2:C830),0)</f>
        <v>0</v>
      </c>
      <c r="E830" s="6" t="str">
        <f ca="1">IFERROR(INDEX(Jaco[Vendor Name],
MATCH(ROWS($E$2:E830),Jaco[Column3],0)
),"")</f>
        <v/>
      </c>
      <c r="F830" s="6"/>
      <c r="G830" s="6" t="str">
        <f ca="1">OFFSET($E$2,,,COUNTIF(Jaco[Column4],"?*"))</f>
        <v>Goodfellow Corporation</v>
      </c>
    </row>
    <row r="831" spans="1:7" x14ac:dyDescent="0.25">
      <c r="A831" s="6" t="s">
        <v>1803</v>
      </c>
      <c r="B831" s="6" t="s">
        <v>1803</v>
      </c>
      <c r="C831" s="6">
        <f ca="1">IF(ISNUMBER(SEARCH(DropBox,Jaco[[#This Row],[Vendor Name]])),1,0)</f>
        <v>0</v>
      </c>
      <c r="D831" s="6">
        <f ca="1">IF(Jaco[[#This Row],[Column2]] = 1, SUM($C$2:C831),0)</f>
        <v>0</v>
      </c>
      <c r="E831" s="6" t="str">
        <f ca="1">IFERROR(INDEX(Jaco[Vendor Name],
MATCH(ROWS($E$2:E831),Jaco[Column3],0)
),"")</f>
        <v/>
      </c>
      <c r="F831" s="6"/>
      <c r="G831" s="6" t="str">
        <f ca="1">OFFSET($E$2,,,COUNTIF(Jaco[Column4],"?*"))</f>
        <v>Goodfellow Corporation</v>
      </c>
    </row>
    <row r="832" spans="1:7" x14ac:dyDescent="0.25">
      <c r="A832" s="6" t="s">
        <v>1804</v>
      </c>
      <c r="B832" s="6" t="s">
        <v>1805</v>
      </c>
      <c r="C832" s="6">
        <f ca="1">IF(ISNUMBER(SEARCH(DropBox,Jaco[[#This Row],[Vendor Name]])),1,0)</f>
        <v>0</v>
      </c>
      <c r="D832" s="6">
        <f ca="1">IF(Jaco[[#This Row],[Column2]] = 1, SUM($C$2:C832),0)</f>
        <v>0</v>
      </c>
      <c r="E832" s="6" t="str">
        <f ca="1">IFERROR(INDEX(Jaco[Vendor Name],
MATCH(ROWS($E$2:E832),Jaco[Column3],0)
),"")</f>
        <v/>
      </c>
      <c r="F832" s="6"/>
      <c r="G832" s="6" t="str">
        <f ca="1">OFFSET($E$2,,,COUNTIF(Jaco[Column4],"?*"))</f>
        <v>Goodfellow Corporation</v>
      </c>
    </row>
    <row r="833" spans="1:7" x14ac:dyDescent="0.25">
      <c r="A833" s="6" t="s">
        <v>1806</v>
      </c>
      <c r="B833" s="6" t="s">
        <v>1807</v>
      </c>
      <c r="C833" s="6">
        <f ca="1">IF(ISNUMBER(SEARCH(DropBox,Jaco[[#This Row],[Vendor Name]])),1,0)</f>
        <v>0</v>
      </c>
      <c r="D833" s="6">
        <f ca="1">IF(Jaco[[#This Row],[Column2]] = 1, SUM($C$2:C833),0)</f>
        <v>0</v>
      </c>
      <c r="E833" s="6" t="str">
        <f ca="1">IFERROR(INDEX(Jaco[Vendor Name],
MATCH(ROWS($E$2:E833),Jaco[Column3],0)
),"")</f>
        <v/>
      </c>
      <c r="F833" s="6"/>
      <c r="G833" s="6" t="str">
        <f ca="1">OFFSET($E$2,,,COUNTIF(Jaco[Column4],"?*"))</f>
        <v>Goodfellow Corporation</v>
      </c>
    </row>
    <row r="834" spans="1:7" x14ac:dyDescent="0.25">
      <c r="A834" s="6" t="s">
        <v>1808</v>
      </c>
      <c r="B834" s="6" t="s">
        <v>1809</v>
      </c>
      <c r="C834" s="6">
        <f ca="1">IF(ISNUMBER(SEARCH(DropBox,Jaco[[#This Row],[Vendor Name]])),1,0)</f>
        <v>0</v>
      </c>
      <c r="D834" s="6">
        <f ca="1">IF(Jaco[[#This Row],[Column2]] = 1, SUM($C$2:C834),0)</f>
        <v>0</v>
      </c>
      <c r="E834" s="6" t="str">
        <f ca="1">IFERROR(INDEX(Jaco[Vendor Name],
MATCH(ROWS($E$2:E834),Jaco[Column3],0)
),"")</f>
        <v/>
      </c>
      <c r="F834" s="6"/>
      <c r="G834" s="6" t="str">
        <f ca="1">OFFSET($E$2,,,COUNTIF(Jaco[Column4],"?*"))</f>
        <v>Goodfellow Corporation</v>
      </c>
    </row>
    <row r="835" spans="1:7" x14ac:dyDescent="0.25">
      <c r="A835" s="6" t="s">
        <v>1810</v>
      </c>
      <c r="B835" s="6" t="s">
        <v>1811</v>
      </c>
      <c r="C835" s="6">
        <f ca="1">IF(ISNUMBER(SEARCH(DropBox,Jaco[[#This Row],[Vendor Name]])),1,0)</f>
        <v>0</v>
      </c>
      <c r="D835" s="6">
        <f ca="1">IF(Jaco[[#This Row],[Column2]] = 1, SUM($C$2:C835),0)</f>
        <v>0</v>
      </c>
      <c r="E835" s="6" t="str">
        <f ca="1">IFERROR(INDEX(Jaco[Vendor Name],
MATCH(ROWS($E$2:E835),Jaco[Column3],0)
),"")</f>
        <v/>
      </c>
      <c r="F835" s="6"/>
      <c r="G835" s="6" t="str">
        <f ca="1">OFFSET($E$2,,,COUNTIF(Jaco[Column4],"?*"))</f>
        <v>Goodfellow Corporation</v>
      </c>
    </row>
    <row r="836" spans="1:7" x14ac:dyDescent="0.25">
      <c r="A836" s="6" t="s">
        <v>1812</v>
      </c>
      <c r="B836" s="6" t="s">
        <v>1813</v>
      </c>
      <c r="C836" s="6">
        <f ca="1">IF(ISNUMBER(SEARCH(DropBox,Jaco[[#This Row],[Vendor Name]])),1,0)</f>
        <v>0</v>
      </c>
      <c r="D836" s="6">
        <f ca="1">IF(Jaco[[#This Row],[Column2]] = 1, SUM($C$2:C836),0)</f>
        <v>0</v>
      </c>
      <c r="E836" s="6" t="str">
        <f ca="1">IFERROR(INDEX(Jaco[Vendor Name],
MATCH(ROWS($E$2:E836),Jaco[Column3],0)
),"")</f>
        <v/>
      </c>
      <c r="F836" s="6"/>
      <c r="G836" s="6" t="str">
        <f ca="1">OFFSET($E$2,,,COUNTIF(Jaco[Column4],"?*"))</f>
        <v>Goodfellow Corporation</v>
      </c>
    </row>
    <row r="837" spans="1:7" x14ac:dyDescent="0.25">
      <c r="A837" s="6" t="s">
        <v>1814</v>
      </c>
      <c r="B837" s="6" t="s">
        <v>1815</v>
      </c>
      <c r="C837" s="6">
        <f ca="1">IF(ISNUMBER(SEARCH(DropBox,Jaco[[#This Row],[Vendor Name]])),1,0)</f>
        <v>0</v>
      </c>
      <c r="D837" s="6">
        <f ca="1">IF(Jaco[[#This Row],[Column2]] = 1, SUM($C$2:C837),0)</f>
        <v>0</v>
      </c>
      <c r="E837" s="6" t="str">
        <f ca="1">IFERROR(INDEX(Jaco[Vendor Name],
MATCH(ROWS($E$2:E837),Jaco[Column3],0)
),"")</f>
        <v/>
      </c>
      <c r="F837" s="6"/>
      <c r="G837" s="6" t="str">
        <f ca="1">OFFSET($E$2,,,COUNTIF(Jaco[Column4],"?*"))</f>
        <v>Goodfellow Corporation</v>
      </c>
    </row>
    <row r="838" spans="1:7" x14ac:dyDescent="0.25">
      <c r="A838" s="6" t="s">
        <v>1816</v>
      </c>
      <c r="B838" s="6" t="s">
        <v>1817</v>
      </c>
      <c r="C838" s="6">
        <f ca="1">IF(ISNUMBER(SEARCH(DropBox,Jaco[[#This Row],[Vendor Name]])),1,0)</f>
        <v>0</v>
      </c>
      <c r="D838" s="6">
        <f ca="1">IF(Jaco[[#This Row],[Column2]] = 1, SUM($C$2:C838),0)</f>
        <v>0</v>
      </c>
      <c r="E838" s="6" t="str">
        <f ca="1">IFERROR(INDEX(Jaco[Vendor Name],
MATCH(ROWS($E$2:E838),Jaco[Column3],0)
),"")</f>
        <v/>
      </c>
      <c r="F838" s="6"/>
      <c r="G838" s="6" t="str">
        <f ca="1">OFFSET($E$2,,,COUNTIF(Jaco[Column4],"?*"))</f>
        <v>Goodfellow Corporation</v>
      </c>
    </row>
    <row r="839" spans="1:7" x14ac:dyDescent="0.25">
      <c r="A839" s="6" t="s">
        <v>1818</v>
      </c>
      <c r="B839" s="6" t="s">
        <v>1819</v>
      </c>
      <c r="C839" s="6">
        <f ca="1">IF(ISNUMBER(SEARCH(DropBox,Jaco[[#This Row],[Vendor Name]])),1,0)</f>
        <v>0</v>
      </c>
      <c r="D839" s="6">
        <f ca="1">IF(Jaco[[#This Row],[Column2]] = 1, SUM($C$2:C839),0)</f>
        <v>0</v>
      </c>
      <c r="E839" s="6" t="str">
        <f ca="1">IFERROR(INDEX(Jaco[Vendor Name],
MATCH(ROWS($E$2:E839),Jaco[Column3],0)
),"")</f>
        <v/>
      </c>
      <c r="F839" s="6"/>
      <c r="G839" s="6" t="str">
        <f ca="1">OFFSET($E$2,,,COUNTIF(Jaco[Column4],"?*"))</f>
        <v>Goodfellow Corporation</v>
      </c>
    </row>
    <row r="840" spans="1:7" x14ac:dyDescent="0.25">
      <c r="A840" s="6" t="s">
        <v>1820</v>
      </c>
      <c r="B840" s="6" t="s">
        <v>1821</v>
      </c>
      <c r="C840" s="6">
        <f ca="1">IF(ISNUMBER(SEARCH(DropBox,Jaco[[#This Row],[Vendor Name]])),1,0)</f>
        <v>0</v>
      </c>
      <c r="D840" s="6">
        <f ca="1">IF(Jaco[[#This Row],[Column2]] = 1, SUM($C$2:C840),0)</f>
        <v>0</v>
      </c>
      <c r="E840" s="6" t="str">
        <f ca="1">IFERROR(INDEX(Jaco[Vendor Name],
MATCH(ROWS($E$2:E840),Jaco[Column3],0)
),"")</f>
        <v/>
      </c>
      <c r="F840" s="6"/>
      <c r="G840" s="6" t="str">
        <f ca="1">OFFSET($E$2,,,COUNTIF(Jaco[Column4],"?*"))</f>
        <v>Goodfellow Corporation</v>
      </c>
    </row>
    <row r="841" spans="1:7" x14ac:dyDescent="0.25">
      <c r="A841" s="6" t="s">
        <v>1822</v>
      </c>
      <c r="B841" s="6" t="s">
        <v>1821</v>
      </c>
      <c r="C841" s="6">
        <f ca="1">IF(ISNUMBER(SEARCH(DropBox,Jaco[[#This Row],[Vendor Name]])),1,0)</f>
        <v>0</v>
      </c>
      <c r="D841" s="6">
        <f ca="1">IF(Jaco[[#This Row],[Column2]] = 1, SUM($C$2:C841),0)</f>
        <v>0</v>
      </c>
      <c r="E841" s="6" t="str">
        <f ca="1">IFERROR(INDEX(Jaco[Vendor Name],
MATCH(ROWS($E$2:E841),Jaco[Column3],0)
),"")</f>
        <v/>
      </c>
      <c r="F841" s="6"/>
      <c r="G841" s="6" t="str">
        <f ca="1">OFFSET($E$2,,,COUNTIF(Jaco[Column4],"?*"))</f>
        <v>Goodfellow Corporation</v>
      </c>
    </row>
    <row r="842" spans="1:7" x14ac:dyDescent="0.25">
      <c r="A842" s="6" t="s">
        <v>1823</v>
      </c>
      <c r="B842" s="6" t="s">
        <v>1824</v>
      </c>
      <c r="C842" s="6">
        <f ca="1">IF(ISNUMBER(SEARCH(DropBox,Jaco[[#This Row],[Vendor Name]])),1,0)</f>
        <v>0</v>
      </c>
      <c r="D842" s="6">
        <f ca="1">IF(Jaco[[#This Row],[Column2]] = 1, SUM($C$2:C842),0)</f>
        <v>0</v>
      </c>
      <c r="E842" s="6" t="str">
        <f ca="1">IFERROR(INDEX(Jaco[Vendor Name],
MATCH(ROWS($E$2:E842),Jaco[Column3],0)
),"")</f>
        <v/>
      </c>
      <c r="F842" s="6"/>
      <c r="G842" s="6" t="str">
        <f ca="1">OFFSET($E$2,,,COUNTIF(Jaco[Column4],"?*"))</f>
        <v>Goodfellow Corporation</v>
      </c>
    </row>
    <row r="843" spans="1:7" x14ac:dyDescent="0.25">
      <c r="A843" s="6" t="s">
        <v>1825</v>
      </c>
      <c r="B843" s="6" t="s">
        <v>1826</v>
      </c>
      <c r="C843" s="6">
        <f ca="1">IF(ISNUMBER(SEARCH(DropBox,Jaco[[#This Row],[Vendor Name]])),1,0)</f>
        <v>0</v>
      </c>
      <c r="D843" s="6">
        <f ca="1">IF(Jaco[[#This Row],[Column2]] = 1, SUM($C$2:C843),0)</f>
        <v>0</v>
      </c>
      <c r="E843" s="6" t="str">
        <f ca="1">IFERROR(INDEX(Jaco[Vendor Name],
MATCH(ROWS($E$2:E843),Jaco[Column3],0)
),"")</f>
        <v/>
      </c>
      <c r="F843" s="6"/>
      <c r="G843" s="6" t="str">
        <f ca="1">OFFSET($E$2,,,COUNTIF(Jaco[Column4],"?*"))</f>
        <v>Goodfellow Corporation</v>
      </c>
    </row>
    <row r="844" spans="1:7" x14ac:dyDescent="0.25">
      <c r="A844" s="6" t="s">
        <v>1827</v>
      </c>
      <c r="B844" s="6" t="s">
        <v>1827</v>
      </c>
      <c r="C844" s="6">
        <f ca="1">IF(ISNUMBER(SEARCH(DropBox,Jaco[[#This Row],[Vendor Name]])),1,0)</f>
        <v>0</v>
      </c>
      <c r="D844" s="6">
        <f ca="1">IF(Jaco[[#This Row],[Column2]] = 1, SUM($C$2:C844),0)</f>
        <v>0</v>
      </c>
      <c r="E844" s="6" t="str">
        <f ca="1">IFERROR(INDEX(Jaco[Vendor Name],
MATCH(ROWS($E$2:E844),Jaco[Column3],0)
),"")</f>
        <v/>
      </c>
      <c r="F844" s="6"/>
      <c r="G844" s="6" t="str">
        <f ca="1">OFFSET($E$2,,,COUNTIF(Jaco[Column4],"?*"))</f>
        <v>Goodfellow Corporation</v>
      </c>
    </row>
    <row r="845" spans="1:7" x14ac:dyDescent="0.25">
      <c r="A845" s="6" t="s">
        <v>1828</v>
      </c>
      <c r="B845" s="6" t="s">
        <v>1829</v>
      </c>
      <c r="C845" s="6">
        <f ca="1">IF(ISNUMBER(SEARCH(DropBox,Jaco[[#This Row],[Vendor Name]])),1,0)</f>
        <v>0</v>
      </c>
      <c r="D845" s="6">
        <f ca="1">IF(Jaco[[#This Row],[Column2]] = 1, SUM($C$2:C845),0)</f>
        <v>0</v>
      </c>
      <c r="E845" s="6" t="str">
        <f ca="1">IFERROR(INDEX(Jaco[Vendor Name],
MATCH(ROWS($E$2:E845),Jaco[Column3],0)
),"")</f>
        <v/>
      </c>
      <c r="F845" s="6"/>
      <c r="G845" s="6" t="str">
        <f ca="1">OFFSET($E$2,,,COUNTIF(Jaco[Column4],"?*"))</f>
        <v>Goodfellow Corporation</v>
      </c>
    </row>
    <row r="846" spans="1:7" x14ac:dyDescent="0.25">
      <c r="A846" s="6" t="s">
        <v>1830</v>
      </c>
      <c r="B846" s="6" t="s">
        <v>1831</v>
      </c>
      <c r="C846" s="6">
        <f ca="1">IF(ISNUMBER(SEARCH(DropBox,Jaco[[#This Row],[Vendor Name]])),1,0)</f>
        <v>0</v>
      </c>
      <c r="D846" s="6">
        <f ca="1">IF(Jaco[[#This Row],[Column2]] = 1, SUM($C$2:C846),0)</f>
        <v>0</v>
      </c>
      <c r="E846" s="6" t="str">
        <f ca="1">IFERROR(INDEX(Jaco[Vendor Name],
MATCH(ROWS($E$2:E846),Jaco[Column3],0)
),"")</f>
        <v/>
      </c>
      <c r="F846" s="6"/>
      <c r="G846" s="6" t="str">
        <f ca="1">OFFSET($E$2,,,COUNTIF(Jaco[Column4],"?*"))</f>
        <v>Goodfellow Corporation</v>
      </c>
    </row>
    <row r="847" spans="1:7" x14ac:dyDescent="0.25">
      <c r="A847" s="6" t="s">
        <v>1832</v>
      </c>
      <c r="B847" s="6" t="s">
        <v>1832</v>
      </c>
      <c r="C847" s="6">
        <f ca="1">IF(ISNUMBER(SEARCH(DropBox,Jaco[[#This Row],[Vendor Name]])),1,0)</f>
        <v>0</v>
      </c>
      <c r="D847" s="6">
        <f ca="1">IF(Jaco[[#This Row],[Column2]] = 1, SUM($C$2:C847),0)</f>
        <v>0</v>
      </c>
      <c r="E847" s="6" t="str">
        <f ca="1">IFERROR(INDEX(Jaco[Vendor Name],
MATCH(ROWS($E$2:E847),Jaco[Column3],0)
),"")</f>
        <v/>
      </c>
      <c r="F847" s="6"/>
      <c r="G847" s="6" t="str">
        <f ca="1">OFFSET($E$2,,,COUNTIF(Jaco[Column4],"?*"))</f>
        <v>Goodfellow Corporation</v>
      </c>
    </row>
    <row r="848" spans="1:7" x14ac:dyDescent="0.25">
      <c r="A848" s="6" t="s">
        <v>1833</v>
      </c>
      <c r="B848" s="6" t="s">
        <v>1834</v>
      </c>
      <c r="C848" s="6">
        <f ca="1">IF(ISNUMBER(SEARCH(DropBox,Jaco[[#This Row],[Vendor Name]])),1,0)</f>
        <v>0</v>
      </c>
      <c r="D848" s="6">
        <f ca="1">IF(Jaco[[#This Row],[Column2]] = 1, SUM($C$2:C848),0)</f>
        <v>0</v>
      </c>
      <c r="E848" s="6" t="str">
        <f ca="1">IFERROR(INDEX(Jaco[Vendor Name],
MATCH(ROWS($E$2:E848),Jaco[Column3],0)
),"")</f>
        <v/>
      </c>
      <c r="F848" s="6"/>
      <c r="G848" s="6" t="str">
        <f ca="1">OFFSET($E$2,,,COUNTIF(Jaco[Column4],"?*"))</f>
        <v>Goodfellow Corporation</v>
      </c>
    </row>
    <row r="849" spans="1:7" x14ac:dyDescent="0.25">
      <c r="A849" s="6" t="s">
        <v>1835</v>
      </c>
      <c r="B849" s="6" t="s">
        <v>1836</v>
      </c>
      <c r="C849" s="6">
        <f ca="1">IF(ISNUMBER(SEARCH(DropBox,Jaco[[#This Row],[Vendor Name]])),1,0)</f>
        <v>0</v>
      </c>
      <c r="D849" s="6">
        <f ca="1">IF(Jaco[[#This Row],[Column2]] = 1, SUM($C$2:C849),0)</f>
        <v>0</v>
      </c>
      <c r="E849" s="6" t="str">
        <f ca="1">IFERROR(INDEX(Jaco[Vendor Name],
MATCH(ROWS($E$2:E849),Jaco[Column3],0)
),"")</f>
        <v/>
      </c>
      <c r="F849" s="6"/>
      <c r="G849" s="6" t="str">
        <f ca="1">OFFSET($E$2,,,COUNTIF(Jaco[Column4],"?*"))</f>
        <v>Goodfellow Corporation</v>
      </c>
    </row>
    <row r="850" spans="1:7" x14ac:dyDescent="0.25">
      <c r="A850" s="6" t="s">
        <v>1837</v>
      </c>
      <c r="B850" s="6" t="s">
        <v>1838</v>
      </c>
      <c r="C850" s="6">
        <f ca="1">IF(ISNUMBER(SEARCH(DropBox,Jaco[[#This Row],[Vendor Name]])),1,0)</f>
        <v>0</v>
      </c>
      <c r="D850" s="6">
        <f ca="1">IF(Jaco[[#This Row],[Column2]] = 1, SUM($C$2:C850),0)</f>
        <v>0</v>
      </c>
      <c r="E850" s="6" t="str">
        <f ca="1">IFERROR(INDEX(Jaco[Vendor Name],
MATCH(ROWS($E$2:E850),Jaco[Column3],0)
),"")</f>
        <v/>
      </c>
      <c r="F850" s="6"/>
      <c r="G850" s="6" t="str">
        <f ca="1">OFFSET($E$2,,,COUNTIF(Jaco[Column4],"?*"))</f>
        <v>Goodfellow Corporation</v>
      </c>
    </row>
    <row r="851" spans="1:7" x14ac:dyDescent="0.25">
      <c r="A851" s="6" t="s">
        <v>1839</v>
      </c>
      <c r="B851" s="6" t="s">
        <v>1840</v>
      </c>
      <c r="C851" s="6">
        <f ca="1">IF(ISNUMBER(SEARCH(DropBox,Jaco[[#This Row],[Vendor Name]])),1,0)</f>
        <v>0</v>
      </c>
      <c r="D851" s="6">
        <f ca="1">IF(Jaco[[#This Row],[Column2]] = 1, SUM($C$2:C851),0)</f>
        <v>0</v>
      </c>
      <c r="E851" s="6" t="str">
        <f ca="1">IFERROR(INDEX(Jaco[Vendor Name],
MATCH(ROWS($E$2:E851),Jaco[Column3],0)
),"")</f>
        <v/>
      </c>
      <c r="F851" s="6"/>
      <c r="G851" s="6" t="str">
        <f ca="1">OFFSET($E$2,,,COUNTIF(Jaco[Column4],"?*"))</f>
        <v>Goodfellow Corporation</v>
      </c>
    </row>
    <row r="852" spans="1:7" x14ac:dyDescent="0.25">
      <c r="A852" s="6" t="s">
        <v>1841</v>
      </c>
      <c r="B852" s="6" t="s">
        <v>1842</v>
      </c>
      <c r="C852" s="6">
        <f ca="1">IF(ISNUMBER(SEARCH(DropBox,Jaco[[#This Row],[Vendor Name]])),1,0)</f>
        <v>0</v>
      </c>
      <c r="D852" s="6">
        <f ca="1">IF(Jaco[[#This Row],[Column2]] = 1, SUM($C$2:C852),0)</f>
        <v>0</v>
      </c>
      <c r="E852" s="6" t="str">
        <f ca="1">IFERROR(INDEX(Jaco[Vendor Name],
MATCH(ROWS($E$2:E852),Jaco[Column3],0)
),"")</f>
        <v/>
      </c>
      <c r="F852" s="6"/>
      <c r="G852" s="6" t="str">
        <f ca="1">OFFSET($E$2,,,COUNTIF(Jaco[Column4],"?*"))</f>
        <v>Goodfellow Corporation</v>
      </c>
    </row>
    <row r="853" spans="1:7" x14ac:dyDescent="0.25">
      <c r="A853" s="6" t="s">
        <v>1843</v>
      </c>
      <c r="B853" s="6" t="s">
        <v>1844</v>
      </c>
      <c r="C853" s="6">
        <f ca="1">IF(ISNUMBER(SEARCH(DropBox,Jaco[[#This Row],[Vendor Name]])),1,0)</f>
        <v>0</v>
      </c>
      <c r="D853" s="6">
        <f ca="1">IF(Jaco[[#This Row],[Column2]] = 1, SUM($C$2:C853),0)</f>
        <v>0</v>
      </c>
      <c r="E853" s="6" t="str">
        <f ca="1">IFERROR(INDEX(Jaco[Vendor Name],
MATCH(ROWS($E$2:E853),Jaco[Column3],0)
),"")</f>
        <v/>
      </c>
      <c r="F853" s="6"/>
      <c r="G853" s="6" t="str">
        <f ca="1">OFFSET($E$2,,,COUNTIF(Jaco[Column4],"?*"))</f>
        <v>Goodfellow Corporation</v>
      </c>
    </row>
    <row r="854" spans="1:7" x14ac:dyDescent="0.25">
      <c r="A854" s="6" t="s">
        <v>1845</v>
      </c>
      <c r="B854" s="6" t="s">
        <v>1846</v>
      </c>
      <c r="C854" s="6">
        <f ca="1">IF(ISNUMBER(SEARCH(DropBox,Jaco[[#This Row],[Vendor Name]])),1,0)</f>
        <v>0</v>
      </c>
      <c r="D854" s="6">
        <f ca="1">IF(Jaco[[#This Row],[Column2]] = 1, SUM($C$2:C854),0)</f>
        <v>0</v>
      </c>
      <c r="E854" s="6" t="str">
        <f ca="1">IFERROR(INDEX(Jaco[Vendor Name],
MATCH(ROWS($E$2:E854),Jaco[Column3],0)
),"")</f>
        <v/>
      </c>
      <c r="F854" s="6"/>
      <c r="G854" s="6" t="str">
        <f ca="1">OFFSET($E$2,,,COUNTIF(Jaco[Column4],"?*"))</f>
        <v>Goodfellow Corporation</v>
      </c>
    </row>
    <row r="855" spans="1:7" x14ac:dyDescent="0.25">
      <c r="A855" s="6" t="s">
        <v>1847</v>
      </c>
      <c r="B855" s="6" t="s">
        <v>1848</v>
      </c>
      <c r="C855" s="6">
        <f ca="1">IF(ISNUMBER(SEARCH(DropBox,Jaco[[#This Row],[Vendor Name]])),1,0)</f>
        <v>0</v>
      </c>
      <c r="D855" s="6">
        <f ca="1">IF(Jaco[[#This Row],[Column2]] = 1, SUM($C$2:C855),0)</f>
        <v>0</v>
      </c>
      <c r="E855" s="6" t="str">
        <f ca="1">IFERROR(INDEX(Jaco[Vendor Name],
MATCH(ROWS($E$2:E855),Jaco[Column3],0)
),"")</f>
        <v/>
      </c>
      <c r="F855" s="6"/>
      <c r="G855" s="6" t="str">
        <f ca="1">OFFSET($E$2,,,COUNTIF(Jaco[Column4],"?*"))</f>
        <v>Goodfellow Corporation</v>
      </c>
    </row>
    <row r="856" spans="1:7" x14ac:dyDescent="0.25">
      <c r="A856" s="6" t="s">
        <v>1849</v>
      </c>
      <c r="B856" s="6" t="s">
        <v>1850</v>
      </c>
      <c r="C856" s="6">
        <f ca="1">IF(ISNUMBER(SEARCH(DropBox,Jaco[[#This Row],[Vendor Name]])),1,0)</f>
        <v>0</v>
      </c>
      <c r="D856" s="6">
        <f ca="1">IF(Jaco[[#This Row],[Column2]] = 1, SUM($C$2:C856),0)</f>
        <v>0</v>
      </c>
      <c r="E856" s="6" t="str">
        <f ca="1">IFERROR(INDEX(Jaco[Vendor Name],
MATCH(ROWS($E$2:E856),Jaco[Column3],0)
),"")</f>
        <v/>
      </c>
      <c r="F856" s="6"/>
      <c r="G856" s="6" t="str">
        <f ca="1">OFFSET($E$2,,,COUNTIF(Jaco[Column4],"?*"))</f>
        <v>Goodfellow Corporation</v>
      </c>
    </row>
    <row r="857" spans="1:7" x14ac:dyDescent="0.25">
      <c r="A857" s="6" t="s">
        <v>1851</v>
      </c>
      <c r="B857" s="6" t="s">
        <v>1852</v>
      </c>
      <c r="C857" s="6">
        <f ca="1">IF(ISNUMBER(SEARCH(DropBox,Jaco[[#This Row],[Vendor Name]])),1,0)</f>
        <v>0</v>
      </c>
      <c r="D857" s="6">
        <f ca="1">IF(Jaco[[#This Row],[Column2]] = 1, SUM($C$2:C857),0)</f>
        <v>0</v>
      </c>
      <c r="E857" s="6" t="str">
        <f ca="1">IFERROR(INDEX(Jaco[Vendor Name],
MATCH(ROWS($E$2:E857),Jaco[Column3],0)
),"")</f>
        <v/>
      </c>
      <c r="F857" s="6"/>
      <c r="G857" s="6" t="str">
        <f ca="1">OFFSET($E$2,,,COUNTIF(Jaco[Column4],"?*"))</f>
        <v>Goodfellow Corporation</v>
      </c>
    </row>
    <row r="858" spans="1:7" x14ac:dyDescent="0.25">
      <c r="A858" s="6" t="s">
        <v>1853</v>
      </c>
      <c r="B858" s="6" t="s">
        <v>1854</v>
      </c>
      <c r="C858" s="6">
        <f ca="1">IF(ISNUMBER(SEARCH(DropBox,Jaco[[#This Row],[Vendor Name]])),1,0)</f>
        <v>0</v>
      </c>
      <c r="D858" s="6">
        <f ca="1">IF(Jaco[[#This Row],[Column2]] = 1, SUM($C$2:C858),0)</f>
        <v>0</v>
      </c>
      <c r="E858" s="6" t="str">
        <f ca="1">IFERROR(INDEX(Jaco[Vendor Name],
MATCH(ROWS($E$2:E858),Jaco[Column3],0)
),"")</f>
        <v/>
      </c>
      <c r="F858" s="6"/>
      <c r="G858" s="6" t="str">
        <f ca="1">OFFSET($E$2,,,COUNTIF(Jaco[Column4],"?*"))</f>
        <v>Goodfellow Corporation</v>
      </c>
    </row>
    <row r="859" spans="1:7" x14ac:dyDescent="0.25">
      <c r="A859" s="6" t="s">
        <v>1855</v>
      </c>
      <c r="B859" s="6" t="s">
        <v>1856</v>
      </c>
      <c r="C859" s="6">
        <f ca="1">IF(ISNUMBER(SEARCH(DropBox,Jaco[[#This Row],[Vendor Name]])),1,0)</f>
        <v>0</v>
      </c>
      <c r="D859" s="6">
        <f ca="1">IF(Jaco[[#This Row],[Column2]] = 1, SUM($C$2:C859),0)</f>
        <v>0</v>
      </c>
      <c r="E859" s="6" t="str">
        <f ca="1">IFERROR(INDEX(Jaco[Vendor Name],
MATCH(ROWS($E$2:E859),Jaco[Column3],0)
),"")</f>
        <v/>
      </c>
      <c r="F859" s="6"/>
      <c r="G859" s="6" t="str">
        <f ca="1">OFFSET($E$2,,,COUNTIF(Jaco[Column4],"?*"))</f>
        <v>Goodfellow Corporation</v>
      </c>
    </row>
    <row r="860" spans="1:7" x14ac:dyDescent="0.25">
      <c r="A860" s="6" t="s">
        <v>1857</v>
      </c>
      <c r="B860" s="6" t="s">
        <v>1858</v>
      </c>
      <c r="C860" s="6">
        <f ca="1">IF(ISNUMBER(SEARCH(DropBox,Jaco[[#This Row],[Vendor Name]])),1,0)</f>
        <v>0</v>
      </c>
      <c r="D860" s="6">
        <f ca="1">IF(Jaco[[#This Row],[Column2]] = 1, SUM($C$2:C860),0)</f>
        <v>0</v>
      </c>
      <c r="E860" s="6" t="str">
        <f ca="1">IFERROR(INDEX(Jaco[Vendor Name],
MATCH(ROWS($E$2:E860),Jaco[Column3],0)
),"")</f>
        <v/>
      </c>
      <c r="F860" s="6"/>
      <c r="G860" s="6" t="str">
        <f ca="1">OFFSET($E$2,,,COUNTIF(Jaco[Column4],"?*"))</f>
        <v>Goodfellow Corporation</v>
      </c>
    </row>
    <row r="861" spans="1:7" x14ac:dyDescent="0.25">
      <c r="A861" s="6" t="s">
        <v>1859</v>
      </c>
      <c r="B861" s="6" t="s">
        <v>1860</v>
      </c>
      <c r="C861" s="6">
        <f ca="1">IF(ISNUMBER(SEARCH(DropBox,Jaco[[#This Row],[Vendor Name]])),1,0)</f>
        <v>0</v>
      </c>
      <c r="D861" s="6">
        <f ca="1">IF(Jaco[[#This Row],[Column2]] = 1, SUM($C$2:C861),0)</f>
        <v>0</v>
      </c>
      <c r="E861" s="6" t="str">
        <f ca="1">IFERROR(INDEX(Jaco[Vendor Name],
MATCH(ROWS($E$2:E861),Jaco[Column3],0)
),"")</f>
        <v/>
      </c>
      <c r="F861" s="6"/>
      <c r="G861" s="6" t="str">
        <f ca="1">OFFSET($E$2,,,COUNTIF(Jaco[Column4],"?*"))</f>
        <v>Goodfellow Corporation</v>
      </c>
    </row>
    <row r="862" spans="1:7" x14ac:dyDescent="0.25">
      <c r="A862" s="6" t="s">
        <v>1861</v>
      </c>
      <c r="B862" s="6" t="s">
        <v>1862</v>
      </c>
      <c r="C862" s="6">
        <f ca="1">IF(ISNUMBER(SEARCH(DropBox,Jaco[[#This Row],[Vendor Name]])),1,0)</f>
        <v>0</v>
      </c>
      <c r="D862" s="6">
        <f ca="1">IF(Jaco[[#This Row],[Column2]] = 1, SUM($C$2:C862),0)</f>
        <v>0</v>
      </c>
      <c r="E862" s="6" t="str">
        <f ca="1">IFERROR(INDEX(Jaco[Vendor Name],
MATCH(ROWS($E$2:E862),Jaco[Column3],0)
),"")</f>
        <v/>
      </c>
      <c r="F862" s="6"/>
      <c r="G862" s="6" t="str">
        <f ca="1">OFFSET($E$2,,,COUNTIF(Jaco[Column4],"?*"))</f>
        <v>Goodfellow Corporation</v>
      </c>
    </row>
    <row r="863" spans="1:7" x14ac:dyDescent="0.25">
      <c r="A863" s="6" t="s">
        <v>1863</v>
      </c>
      <c r="B863" s="6" t="s">
        <v>1864</v>
      </c>
      <c r="C863" s="6">
        <f ca="1">IF(ISNUMBER(SEARCH(DropBox,Jaco[[#This Row],[Vendor Name]])),1,0)</f>
        <v>0</v>
      </c>
      <c r="D863" s="6">
        <f ca="1">IF(Jaco[[#This Row],[Column2]] = 1, SUM($C$2:C863),0)</f>
        <v>0</v>
      </c>
      <c r="E863" s="6" t="str">
        <f ca="1">IFERROR(INDEX(Jaco[Vendor Name],
MATCH(ROWS($E$2:E863),Jaco[Column3],0)
),"")</f>
        <v/>
      </c>
      <c r="F863" s="6"/>
      <c r="G863" s="6" t="str">
        <f ca="1">OFFSET($E$2,,,COUNTIF(Jaco[Column4],"?*"))</f>
        <v>Goodfellow Corporation</v>
      </c>
    </row>
    <row r="864" spans="1:7" x14ac:dyDescent="0.25">
      <c r="A864" s="6" t="s">
        <v>1865</v>
      </c>
      <c r="B864" s="6" t="s">
        <v>1866</v>
      </c>
      <c r="C864" s="6">
        <f ca="1">IF(ISNUMBER(SEARCH(DropBox,Jaco[[#This Row],[Vendor Name]])),1,0)</f>
        <v>0</v>
      </c>
      <c r="D864" s="6">
        <f ca="1">IF(Jaco[[#This Row],[Column2]] = 1, SUM($C$2:C864),0)</f>
        <v>0</v>
      </c>
      <c r="E864" s="6" t="str">
        <f ca="1">IFERROR(INDEX(Jaco[Vendor Name],
MATCH(ROWS($E$2:E864),Jaco[Column3],0)
),"")</f>
        <v/>
      </c>
      <c r="F864" s="6"/>
      <c r="G864" s="6" t="str">
        <f ca="1">OFFSET($E$2,,,COUNTIF(Jaco[Column4],"?*"))</f>
        <v>Goodfellow Corporation</v>
      </c>
    </row>
    <row r="865" spans="1:7" x14ac:dyDescent="0.25">
      <c r="A865" s="6" t="s">
        <v>1867</v>
      </c>
      <c r="B865" s="6" t="s">
        <v>1868</v>
      </c>
      <c r="C865" s="6">
        <f ca="1">IF(ISNUMBER(SEARCH(DropBox,Jaco[[#This Row],[Vendor Name]])),1,0)</f>
        <v>0</v>
      </c>
      <c r="D865" s="6">
        <f ca="1">IF(Jaco[[#This Row],[Column2]] = 1, SUM($C$2:C865),0)</f>
        <v>0</v>
      </c>
      <c r="E865" s="6" t="str">
        <f ca="1">IFERROR(INDEX(Jaco[Vendor Name],
MATCH(ROWS($E$2:E865),Jaco[Column3],0)
),"")</f>
        <v/>
      </c>
      <c r="F865" s="6"/>
      <c r="G865" s="6" t="str">
        <f ca="1">OFFSET($E$2,,,COUNTIF(Jaco[Column4],"?*"))</f>
        <v>Goodfellow Corporation</v>
      </c>
    </row>
    <row r="866" spans="1:7" x14ac:dyDescent="0.25">
      <c r="A866" s="6" t="s">
        <v>1869</v>
      </c>
      <c r="B866" s="6" t="s">
        <v>1870</v>
      </c>
      <c r="C866" s="6">
        <f ca="1">IF(ISNUMBER(SEARCH(DropBox,Jaco[[#This Row],[Vendor Name]])),1,0)</f>
        <v>0</v>
      </c>
      <c r="D866" s="6">
        <f ca="1">IF(Jaco[[#This Row],[Column2]] = 1, SUM($C$2:C866),0)</f>
        <v>0</v>
      </c>
      <c r="E866" s="6" t="str">
        <f ca="1">IFERROR(INDEX(Jaco[Vendor Name],
MATCH(ROWS($E$2:E866),Jaco[Column3],0)
),"")</f>
        <v/>
      </c>
      <c r="F866" s="6"/>
      <c r="G866" s="6" t="str">
        <f ca="1">OFFSET($E$2,,,COUNTIF(Jaco[Column4],"?*"))</f>
        <v>Goodfellow Corporation</v>
      </c>
    </row>
    <row r="867" spans="1:7" x14ac:dyDescent="0.25">
      <c r="A867" s="6" t="s">
        <v>1871</v>
      </c>
      <c r="B867" s="6" t="s">
        <v>1872</v>
      </c>
      <c r="C867" s="6">
        <f ca="1">IF(ISNUMBER(SEARCH(DropBox,Jaco[[#This Row],[Vendor Name]])),1,0)</f>
        <v>0</v>
      </c>
      <c r="D867" s="6">
        <f ca="1">IF(Jaco[[#This Row],[Column2]] = 1, SUM($C$2:C867),0)</f>
        <v>0</v>
      </c>
      <c r="E867" s="6" t="str">
        <f ca="1">IFERROR(INDEX(Jaco[Vendor Name],
MATCH(ROWS($E$2:E867),Jaco[Column3],0)
),"")</f>
        <v/>
      </c>
      <c r="F867" s="6"/>
      <c r="G867" s="6" t="str">
        <f ca="1">OFFSET($E$2,,,COUNTIF(Jaco[Column4],"?*"))</f>
        <v>Goodfellow Corporation</v>
      </c>
    </row>
    <row r="868" spans="1:7" x14ac:dyDescent="0.25">
      <c r="A868" s="6" t="s">
        <v>1873</v>
      </c>
      <c r="B868" s="6" t="s">
        <v>1874</v>
      </c>
      <c r="C868" s="6">
        <f ca="1">IF(ISNUMBER(SEARCH(DropBox,Jaco[[#This Row],[Vendor Name]])),1,0)</f>
        <v>0</v>
      </c>
      <c r="D868" s="6">
        <f ca="1">IF(Jaco[[#This Row],[Column2]] = 1, SUM($C$2:C868),0)</f>
        <v>0</v>
      </c>
      <c r="E868" s="6" t="str">
        <f ca="1">IFERROR(INDEX(Jaco[Vendor Name],
MATCH(ROWS($E$2:E868),Jaco[Column3],0)
),"")</f>
        <v/>
      </c>
      <c r="F868" s="6"/>
      <c r="G868" s="6" t="str">
        <f ca="1">OFFSET($E$2,,,COUNTIF(Jaco[Column4],"?*"))</f>
        <v>Goodfellow Corporation</v>
      </c>
    </row>
    <row r="869" spans="1:7" x14ac:dyDescent="0.25">
      <c r="A869" s="6" t="s">
        <v>1875</v>
      </c>
      <c r="B869" s="6" t="s">
        <v>1876</v>
      </c>
      <c r="C869" s="6">
        <f ca="1">IF(ISNUMBER(SEARCH(DropBox,Jaco[[#This Row],[Vendor Name]])),1,0)</f>
        <v>0</v>
      </c>
      <c r="D869" s="6">
        <f ca="1">IF(Jaco[[#This Row],[Column2]] = 1, SUM($C$2:C869),0)</f>
        <v>0</v>
      </c>
      <c r="E869" s="6" t="str">
        <f ca="1">IFERROR(INDEX(Jaco[Vendor Name],
MATCH(ROWS($E$2:E869),Jaco[Column3],0)
),"")</f>
        <v/>
      </c>
      <c r="F869" s="6"/>
      <c r="G869" s="6" t="str">
        <f ca="1">OFFSET($E$2,,,COUNTIF(Jaco[Column4],"?*"))</f>
        <v>Goodfellow Corporation</v>
      </c>
    </row>
    <row r="870" spans="1:7" x14ac:dyDescent="0.25">
      <c r="A870" s="6" t="s">
        <v>1877</v>
      </c>
      <c r="B870" s="6" t="s">
        <v>1878</v>
      </c>
      <c r="C870" s="6">
        <f ca="1">IF(ISNUMBER(SEARCH(DropBox,Jaco[[#This Row],[Vendor Name]])),1,0)</f>
        <v>0</v>
      </c>
      <c r="D870" s="6">
        <f ca="1">IF(Jaco[[#This Row],[Column2]] = 1, SUM($C$2:C870),0)</f>
        <v>0</v>
      </c>
      <c r="E870" s="6" t="str">
        <f ca="1">IFERROR(INDEX(Jaco[Vendor Name],
MATCH(ROWS($E$2:E870),Jaco[Column3],0)
),"")</f>
        <v/>
      </c>
      <c r="F870" s="6"/>
      <c r="G870" s="6" t="str">
        <f ca="1">OFFSET($E$2,,,COUNTIF(Jaco[Column4],"?*"))</f>
        <v>Goodfellow Corporation</v>
      </c>
    </row>
    <row r="871" spans="1:7" x14ac:dyDescent="0.25">
      <c r="A871" s="6" t="s">
        <v>1879</v>
      </c>
      <c r="B871" s="6" t="s">
        <v>1880</v>
      </c>
      <c r="C871" s="6">
        <f ca="1">IF(ISNUMBER(SEARCH(DropBox,Jaco[[#This Row],[Vendor Name]])),1,0)</f>
        <v>0</v>
      </c>
      <c r="D871" s="6">
        <f ca="1">IF(Jaco[[#This Row],[Column2]] = 1, SUM($C$2:C871),0)</f>
        <v>0</v>
      </c>
      <c r="E871" s="6" t="str">
        <f ca="1">IFERROR(INDEX(Jaco[Vendor Name],
MATCH(ROWS($E$2:E871),Jaco[Column3],0)
),"")</f>
        <v/>
      </c>
      <c r="F871" s="6"/>
      <c r="G871" s="6" t="str">
        <f ca="1">OFFSET($E$2,,,COUNTIF(Jaco[Column4],"?*"))</f>
        <v>Goodfellow Corporation</v>
      </c>
    </row>
    <row r="872" spans="1:7" x14ac:dyDescent="0.25">
      <c r="A872" s="6" t="s">
        <v>1881</v>
      </c>
      <c r="B872" s="6" t="s">
        <v>1882</v>
      </c>
      <c r="C872" s="6">
        <f ca="1">IF(ISNUMBER(SEARCH(DropBox,Jaco[[#This Row],[Vendor Name]])),1,0)</f>
        <v>0</v>
      </c>
      <c r="D872" s="6">
        <f ca="1">IF(Jaco[[#This Row],[Column2]] = 1, SUM($C$2:C872),0)</f>
        <v>0</v>
      </c>
      <c r="E872" s="6" t="str">
        <f ca="1">IFERROR(INDEX(Jaco[Vendor Name],
MATCH(ROWS($E$2:E872),Jaco[Column3],0)
),"")</f>
        <v/>
      </c>
      <c r="F872" s="6"/>
      <c r="G872" s="6" t="str">
        <f ca="1">OFFSET($E$2,,,COUNTIF(Jaco[Column4],"?*"))</f>
        <v>Goodfellow Corporation</v>
      </c>
    </row>
    <row r="873" spans="1:7" x14ac:dyDescent="0.25">
      <c r="A873" s="6" t="s">
        <v>1883</v>
      </c>
      <c r="B873" s="6" t="s">
        <v>1884</v>
      </c>
      <c r="C873" s="6">
        <f ca="1">IF(ISNUMBER(SEARCH(DropBox,Jaco[[#This Row],[Vendor Name]])),1,0)</f>
        <v>0</v>
      </c>
      <c r="D873" s="6">
        <f ca="1">IF(Jaco[[#This Row],[Column2]] = 1, SUM($C$2:C873),0)</f>
        <v>0</v>
      </c>
      <c r="E873" s="6" t="str">
        <f ca="1">IFERROR(INDEX(Jaco[Vendor Name],
MATCH(ROWS($E$2:E873),Jaco[Column3],0)
),"")</f>
        <v/>
      </c>
      <c r="F873" s="6"/>
      <c r="G873" s="6" t="str">
        <f ca="1">OFFSET($E$2,,,COUNTIF(Jaco[Column4],"?*"))</f>
        <v>Goodfellow Corporation</v>
      </c>
    </row>
    <row r="874" spans="1:7" x14ac:dyDescent="0.25">
      <c r="A874" s="6" t="s">
        <v>1885</v>
      </c>
      <c r="B874" s="6" t="s">
        <v>1886</v>
      </c>
      <c r="C874" s="6">
        <f ca="1">IF(ISNUMBER(SEARCH(DropBox,Jaco[[#This Row],[Vendor Name]])),1,0)</f>
        <v>0</v>
      </c>
      <c r="D874" s="6">
        <f ca="1">IF(Jaco[[#This Row],[Column2]] = 1, SUM($C$2:C874),0)</f>
        <v>0</v>
      </c>
      <c r="E874" s="6" t="str">
        <f ca="1">IFERROR(INDEX(Jaco[Vendor Name],
MATCH(ROWS($E$2:E874),Jaco[Column3],0)
),"")</f>
        <v/>
      </c>
      <c r="F874" s="6"/>
      <c r="G874" s="6" t="str">
        <f ca="1">OFFSET($E$2,,,COUNTIF(Jaco[Column4],"?*"))</f>
        <v>Goodfellow Corporation</v>
      </c>
    </row>
    <row r="875" spans="1:7" x14ac:dyDescent="0.25">
      <c r="A875" s="6" t="s">
        <v>1887</v>
      </c>
      <c r="B875" s="6" t="s">
        <v>1888</v>
      </c>
      <c r="C875" s="6">
        <f ca="1">IF(ISNUMBER(SEARCH(DropBox,Jaco[[#This Row],[Vendor Name]])),1,0)</f>
        <v>0</v>
      </c>
      <c r="D875" s="6">
        <f ca="1">IF(Jaco[[#This Row],[Column2]] = 1, SUM($C$2:C875),0)</f>
        <v>0</v>
      </c>
      <c r="E875" s="6" t="str">
        <f ca="1">IFERROR(INDEX(Jaco[Vendor Name],
MATCH(ROWS($E$2:E875),Jaco[Column3],0)
),"")</f>
        <v/>
      </c>
      <c r="F875" s="6"/>
      <c r="G875" s="6" t="str">
        <f ca="1">OFFSET($E$2,,,COUNTIF(Jaco[Column4],"?*"))</f>
        <v>Goodfellow Corporation</v>
      </c>
    </row>
    <row r="876" spans="1:7" x14ac:dyDescent="0.25">
      <c r="A876" s="6" t="s">
        <v>1889</v>
      </c>
      <c r="B876" s="6" t="s">
        <v>1890</v>
      </c>
      <c r="C876" s="6">
        <f ca="1">IF(ISNUMBER(SEARCH(DropBox,Jaco[[#This Row],[Vendor Name]])),1,0)</f>
        <v>0</v>
      </c>
      <c r="D876" s="6">
        <f ca="1">IF(Jaco[[#This Row],[Column2]] = 1, SUM($C$2:C876),0)</f>
        <v>0</v>
      </c>
      <c r="E876" s="6" t="str">
        <f ca="1">IFERROR(INDEX(Jaco[Vendor Name],
MATCH(ROWS($E$2:E876),Jaco[Column3],0)
),"")</f>
        <v/>
      </c>
      <c r="F876" s="6"/>
      <c r="G876" s="6" t="str">
        <f ca="1">OFFSET($E$2,,,COUNTIF(Jaco[Column4],"?*"))</f>
        <v>Goodfellow Corporation</v>
      </c>
    </row>
    <row r="877" spans="1:7" x14ac:dyDescent="0.25">
      <c r="A877" s="6" t="s">
        <v>1891</v>
      </c>
      <c r="B877" s="6" t="s">
        <v>1892</v>
      </c>
      <c r="C877" s="6">
        <f ca="1">IF(ISNUMBER(SEARCH(DropBox,Jaco[[#This Row],[Vendor Name]])),1,0)</f>
        <v>0</v>
      </c>
      <c r="D877" s="6">
        <f ca="1">IF(Jaco[[#This Row],[Column2]] = 1, SUM($C$2:C877),0)</f>
        <v>0</v>
      </c>
      <c r="E877" s="6" t="str">
        <f ca="1">IFERROR(INDEX(Jaco[Vendor Name],
MATCH(ROWS($E$2:E877),Jaco[Column3],0)
),"")</f>
        <v/>
      </c>
      <c r="F877" s="6"/>
      <c r="G877" s="6" t="str">
        <f ca="1">OFFSET($E$2,,,COUNTIF(Jaco[Column4],"?*"))</f>
        <v>Goodfellow Corporation</v>
      </c>
    </row>
    <row r="878" spans="1:7" x14ac:dyDescent="0.25">
      <c r="A878" s="6" t="s">
        <v>1893</v>
      </c>
      <c r="B878" s="6" t="s">
        <v>1894</v>
      </c>
      <c r="C878" s="6">
        <f ca="1">IF(ISNUMBER(SEARCH(DropBox,Jaco[[#This Row],[Vendor Name]])),1,0)</f>
        <v>0</v>
      </c>
      <c r="D878" s="6">
        <f ca="1">IF(Jaco[[#This Row],[Column2]] = 1, SUM($C$2:C878),0)</f>
        <v>0</v>
      </c>
      <c r="E878" s="6" t="str">
        <f ca="1">IFERROR(INDEX(Jaco[Vendor Name],
MATCH(ROWS($E$2:E878),Jaco[Column3],0)
),"")</f>
        <v/>
      </c>
      <c r="F878" s="6"/>
      <c r="G878" s="6" t="str">
        <f ca="1">OFFSET($E$2,,,COUNTIF(Jaco[Column4],"?*"))</f>
        <v>Goodfellow Corporation</v>
      </c>
    </row>
    <row r="879" spans="1:7" x14ac:dyDescent="0.25">
      <c r="A879" s="6" t="s">
        <v>1895</v>
      </c>
      <c r="B879" s="6" t="s">
        <v>1896</v>
      </c>
      <c r="C879" s="6">
        <f ca="1">IF(ISNUMBER(SEARCH(DropBox,Jaco[[#This Row],[Vendor Name]])),1,0)</f>
        <v>0</v>
      </c>
      <c r="D879" s="6">
        <f ca="1">IF(Jaco[[#This Row],[Column2]] = 1, SUM($C$2:C879),0)</f>
        <v>0</v>
      </c>
      <c r="E879" s="6" t="str">
        <f ca="1">IFERROR(INDEX(Jaco[Vendor Name],
MATCH(ROWS($E$2:E879),Jaco[Column3],0)
),"")</f>
        <v/>
      </c>
      <c r="F879" s="6"/>
      <c r="G879" s="6" t="str">
        <f ca="1">OFFSET($E$2,,,COUNTIF(Jaco[Column4],"?*"))</f>
        <v>Goodfellow Corporation</v>
      </c>
    </row>
    <row r="880" spans="1:7" x14ac:dyDescent="0.25">
      <c r="A880" s="6" t="s">
        <v>1897</v>
      </c>
      <c r="B880" s="6" t="s">
        <v>1898</v>
      </c>
      <c r="C880" s="6">
        <f ca="1">IF(ISNUMBER(SEARCH(DropBox,Jaco[[#This Row],[Vendor Name]])),1,0)</f>
        <v>0</v>
      </c>
      <c r="D880" s="6">
        <f ca="1">IF(Jaco[[#This Row],[Column2]] = 1, SUM($C$2:C880),0)</f>
        <v>0</v>
      </c>
      <c r="E880" s="6" t="str">
        <f ca="1">IFERROR(INDEX(Jaco[Vendor Name],
MATCH(ROWS($E$2:E880),Jaco[Column3],0)
),"")</f>
        <v/>
      </c>
      <c r="F880" s="6"/>
      <c r="G880" s="6" t="str">
        <f ca="1">OFFSET($E$2,,,COUNTIF(Jaco[Column4],"?*"))</f>
        <v>Goodfellow Corporation</v>
      </c>
    </row>
    <row r="881" spans="1:7" x14ac:dyDescent="0.25">
      <c r="A881" s="6" t="s">
        <v>1899</v>
      </c>
      <c r="B881" s="6" t="s">
        <v>1900</v>
      </c>
      <c r="C881" s="6">
        <f ca="1">IF(ISNUMBER(SEARCH(DropBox,Jaco[[#This Row],[Vendor Name]])),1,0)</f>
        <v>0</v>
      </c>
      <c r="D881" s="6">
        <f ca="1">IF(Jaco[[#This Row],[Column2]] = 1, SUM($C$2:C881),0)</f>
        <v>0</v>
      </c>
      <c r="E881" s="6" t="str">
        <f ca="1">IFERROR(INDEX(Jaco[Vendor Name],
MATCH(ROWS($E$2:E881),Jaco[Column3],0)
),"")</f>
        <v/>
      </c>
      <c r="F881" s="6"/>
      <c r="G881" s="6" t="str">
        <f ca="1">OFFSET($E$2,,,COUNTIF(Jaco[Column4],"?*"))</f>
        <v>Goodfellow Corporation</v>
      </c>
    </row>
    <row r="882" spans="1:7" x14ac:dyDescent="0.25">
      <c r="A882" s="6" t="s">
        <v>1901</v>
      </c>
      <c r="B882" s="6" t="s">
        <v>1902</v>
      </c>
      <c r="C882" s="6">
        <f ca="1">IF(ISNUMBER(SEARCH(DropBox,Jaco[[#This Row],[Vendor Name]])),1,0)</f>
        <v>0</v>
      </c>
      <c r="D882" s="6">
        <f ca="1">IF(Jaco[[#This Row],[Column2]] = 1, SUM($C$2:C882),0)</f>
        <v>0</v>
      </c>
      <c r="E882" s="6" t="str">
        <f ca="1">IFERROR(INDEX(Jaco[Vendor Name],
MATCH(ROWS($E$2:E882),Jaco[Column3],0)
),"")</f>
        <v/>
      </c>
      <c r="F882" s="6"/>
      <c r="G882" s="6" t="str">
        <f ca="1">OFFSET($E$2,,,COUNTIF(Jaco[Column4],"?*"))</f>
        <v>Goodfellow Corporation</v>
      </c>
    </row>
    <row r="883" spans="1:7" x14ac:dyDescent="0.25">
      <c r="A883" s="6" t="s">
        <v>1903</v>
      </c>
      <c r="B883" s="6" t="s">
        <v>1904</v>
      </c>
      <c r="C883" s="6">
        <f ca="1">IF(ISNUMBER(SEARCH(DropBox,Jaco[[#This Row],[Vendor Name]])),1,0)</f>
        <v>0</v>
      </c>
      <c r="D883" s="6">
        <f ca="1">IF(Jaco[[#This Row],[Column2]] = 1, SUM($C$2:C883),0)</f>
        <v>0</v>
      </c>
      <c r="E883" s="6" t="str">
        <f ca="1">IFERROR(INDEX(Jaco[Vendor Name],
MATCH(ROWS($E$2:E883),Jaco[Column3],0)
),"")</f>
        <v/>
      </c>
      <c r="F883" s="6"/>
      <c r="G883" s="6" t="str">
        <f ca="1">OFFSET($E$2,,,COUNTIF(Jaco[Column4],"?*"))</f>
        <v>Goodfellow Corporation</v>
      </c>
    </row>
    <row r="884" spans="1:7" x14ac:dyDescent="0.25">
      <c r="A884" s="6" t="s">
        <v>1905</v>
      </c>
      <c r="B884" s="6" t="s">
        <v>1906</v>
      </c>
      <c r="C884" s="6">
        <f ca="1">IF(ISNUMBER(SEARCH(DropBox,Jaco[[#This Row],[Vendor Name]])),1,0)</f>
        <v>0</v>
      </c>
      <c r="D884" s="6">
        <f ca="1">IF(Jaco[[#This Row],[Column2]] = 1, SUM($C$2:C884),0)</f>
        <v>0</v>
      </c>
      <c r="E884" s="6" t="str">
        <f ca="1">IFERROR(INDEX(Jaco[Vendor Name],
MATCH(ROWS($E$2:E884),Jaco[Column3],0)
),"")</f>
        <v/>
      </c>
      <c r="F884" s="6"/>
      <c r="G884" s="6" t="str">
        <f ca="1">OFFSET($E$2,,,COUNTIF(Jaco[Column4],"?*"))</f>
        <v>Goodfellow Corporation</v>
      </c>
    </row>
    <row r="885" spans="1:7" x14ac:dyDescent="0.25">
      <c r="A885" s="6" t="s">
        <v>1907</v>
      </c>
      <c r="B885" s="6" t="s">
        <v>1908</v>
      </c>
      <c r="C885" s="6">
        <f ca="1">IF(ISNUMBER(SEARCH(DropBox,Jaco[[#This Row],[Vendor Name]])),1,0)</f>
        <v>0</v>
      </c>
      <c r="D885" s="6">
        <f ca="1">IF(Jaco[[#This Row],[Column2]] = 1, SUM($C$2:C885),0)</f>
        <v>0</v>
      </c>
      <c r="E885" s="6" t="str">
        <f ca="1">IFERROR(INDEX(Jaco[Vendor Name],
MATCH(ROWS($E$2:E885),Jaco[Column3],0)
),"")</f>
        <v/>
      </c>
      <c r="F885" s="6"/>
      <c r="G885" s="6" t="str">
        <f ca="1">OFFSET($E$2,,,COUNTIF(Jaco[Column4],"?*"))</f>
        <v>Goodfellow Corporation</v>
      </c>
    </row>
    <row r="886" spans="1:7" x14ac:dyDescent="0.25">
      <c r="A886" s="6" t="s">
        <v>1909</v>
      </c>
      <c r="B886" s="6" t="s">
        <v>1910</v>
      </c>
      <c r="C886" s="6">
        <f ca="1">IF(ISNUMBER(SEARCH(DropBox,Jaco[[#This Row],[Vendor Name]])),1,0)</f>
        <v>0</v>
      </c>
      <c r="D886" s="6">
        <f ca="1">IF(Jaco[[#This Row],[Column2]] = 1, SUM($C$2:C886),0)</f>
        <v>0</v>
      </c>
      <c r="E886" s="6" t="str">
        <f ca="1">IFERROR(INDEX(Jaco[Vendor Name],
MATCH(ROWS($E$2:E886),Jaco[Column3],0)
),"")</f>
        <v/>
      </c>
      <c r="F886" s="6"/>
      <c r="G886" s="6" t="str">
        <f ca="1">OFFSET($E$2,,,COUNTIF(Jaco[Column4],"?*"))</f>
        <v>Goodfellow Corporation</v>
      </c>
    </row>
    <row r="887" spans="1:7" x14ac:dyDescent="0.25">
      <c r="A887" s="6" t="s">
        <v>1911</v>
      </c>
      <c r="B887" s="6" t="s">
        <v>1912</v>
      </c>
      <c r="C887" s="6">
        <f ca="1">IF(ISNUMBER(SEARCH(DropBox,Jaco[[#This Row],[Vendor Name]])),1,0)</f>
        <v>0</v>
      </c>
      <c r="D887" s="6">
        <f ca="1">IF(Jaco[[#This Row],[Column2]] = 1, SUM($C$2:C887),0)</f>
        <v>0</v>
      </c>
      <c r="E887" s="6" t="str">
        <f ca="1">IFERROR(INDEX(Jaco[Vendor Name],
MATCH(ROWS($E$2:E887),Jaco[Column3],0)
),"")</f>
        <v/>
      </c>
      <c r="F887" s="6"/>
      <c r="G887" s="6" t="str">
        <f ca="1">OFFSET($E$2,,,COUNTIF(Jaco[Column4],"?*"))</f>
        <v>Goodfellow Corporation</v>
      </c>
    </row>
    <row r="888" spans="1:7" x14ac:dyDescent="0.25">
      <c r="A888" s="6" t="s">
        <v>1913</v>
      </c>
      <c r="B888" s="6" t="s">
        <v>1914</v>
      </c>
      <c r="C888" s="6">
        <f ca="1">IF(ISNUMBER(SEARCH(DropBox,Jaco[[#This Row],[Vendor Name]])),1,0)</f>
        <v>0</v>
      </c>
      <c r="D888" s="6">
        <f ca="1">IF(Jaco[[#This Row],[Column2]] = 1, SUM($C$2:C888),0)</f>
        <v>0</v>
      </c>
      <c r="E888" s="6" t="str">
        <f ca="1">IFERROR(INDEX(Jaco[Vendor Name],
MATCH(ROWS($E$2:E888),Jaco[Column3],0)
),"")</f>
        <v/>
      </c>
      <c r="F888" s="6"/>
      <c r="G888" s="6" t="str">
        <f ca="1">OFFSET($E$2,,,COUNTIF(Jaco[Column4],"?*"))</f>
        <v>Goodfellow Corporation</v>
      </c>
    </row>
    <row r="889" spans="1:7" x14ac:dyDescent="0.25">
      <c r="A889" s="6" t="s">
        <v>1915</v>
      </c>
      <c r="B889" s="6" t="s">
        <v>1916</v>
      </c>
      <c r="C889" s="6">
        <f ca="1">IF(ISNUMBER(SEARCH(DropBox,Jaco[[#This Row],[Vendor Name]])),1,0)</f>
        <v>0</v>
      </c>
      <c r="D889" s="6">
        <f ca="1">IF(Jaco[[#This Row],[Column2]] = 1, SUM($C$2:C889),0)</f>
        <v>0</v>
      </c>
      <c r="E889" s="6" t="str">
        <f ca="1">IFERROR(INDEX(Jaco[Vendor Name],
MATCH(ROWS($E$2:E889),Jaco[Column3],0)
),"")</f>
        <v/>
      </c>
      <c r="F889" s="6"/>
      <c r="G889" s="6" t="str">
        <f ca="1">OFFSET($E$2,,,COUNTIF(Jaco[Column4],"?*"))</f>
        <v>Goodfellow Corporation</v>
      </c>
    </row>
    <row r="890" spans="1:7" x14ac:dyDescent="0.25">
      <c r="A890" s="6" t="s">
        <v>1917</v>
      </c>
      <c r="B890" s="6" t="s">
        <v>1918</v>
      </c>
      <c r="C890" s="6">
        <f ca="1">IF(ISNUMBER(SEARCH(DropBox,Jaco[[#This Row],[Vendor Name]])),1,0)</f>
        <v>0</v>
      </c>
      <c r="D890" s="6">
        <f ca="1">IF(Jaco[[#This Row],[Column2]] = 1, SUM($C$2:C890),0)</f>
        <v>0</v>
      </c>
      <c r="E890" s="6" t="str">
        <f ca="1">IFERROR(INDEX(Jaco[Vendor Name],
MATCH(ROWS($E$2:E890),Jaco[Column3],0)
),"")</f>
        <v/>
      </c>
      <c r="F890" s="6"/>
      <c r="G890" s="6" t="str">
        <f ca="1">OFFSET($E$2,,,COUNTIF(Jaco[Column4],"?*"))</f>
        <v>Goodfellow Corporation</v>
      </c>
    </row>
    <row r="891" spans="1:7" x14ac:dyDescent="0.25">
      <c r="A891" s="6" t="s">
        <v>1919</v>
      </c>
      <c r="B891" s="6" t="s">
        <v>1920</v>
      </c>
      <c r="C891" s="6">
        <f ca="1">IF(ISNUMBER(SEARCH(DropBox,Jaco[[#This Row],[Vendor Name]])),1,0)</f>
        <v>0</v>
      </c>
      <c r="D891" s="6">
        <f ca="1">IF(Jaco[[#This Row],[Column2]] = 1, SUM($C$2:C891),0)</f>
        <v>0</v>
      </c>
      <c r="E891" s="6" t="str">
        <f ca="1">IFERROR(INDEX(Jaco[Vendor Name],
MATCH(ROWS($E$2:E891),Jaco[Column3],0)
),"")</f>
        <v/>
      </c>
      <c r="F891" s="6"/>
      <c r="G891" s="6" t="str">
        <f ca="1">OFFSET($E$2,,,COUNTIF(Jaco[Column4],"?*"))</f>
        <v>Goodfellow Corporation</v>
      </c>
    </row>
    <row r="892" spans="1:7" x14ac:dyDescent="0.25">
      <c r="A892" s="6" t="s">
        <v>1921</v>
      </c>
      <c r="B892" s="6" t="s">
        <v>1922</v>
      </c>
      <c r="C892" s="6">
        <f ca="1">IF(ISNUMBER(SEARCH(DropBox,Jaco[[#This Row],[Vendor Name]])),1,0)</f>
        <v>0</v>
      </c>
      <c r="D892" s="6">
        <f ca="1">IF(Jaco[[#This Row],[Column2]] = 1, SUM($C$2:C892),0)</f>
        <v>0</v>
      </c>
      <c r="E892" s="6" t="str">
        <f ca="1">IFERROR(INDEX(Jaco[Vendor Name],
MATCH(ROWS($E$2:E892),Jaco[Column3],0)
),"")</f>
        <v/>
      </c>
      <c r="F892" s="6"/>
      <c r="G892" s="6" t="str">
        <f ca="1">OFFSET($E$2,,,COUNTIF(Jaco[Column4],"?*"))</f>
        <v>Goodfellow Corporation</v>
      </c>
    </row>
    <row r="893" spans="1:7" x14ac:dyDescent="0.25">
      <c r="A893" s="6" t="s">
        <v>1923</v>
      </c>
      <c r="B893" s="6" t="s">
        <v>1924</v>
      </c>
      <c r="C893" s="6">
        <f ca="1">IF(ISNUMBER(SEARCH(DropBox,Jaco[[#This Row],[Vendor Name]])),1,0)</f>
        <v>0</v>
      </c>
      <c r="D893" s="6">
        <f ca="1">IF(Jaco[[#This Row],[Column2]] = 1, SUM($C$2:C893),0)</f>
        <v>0</v>
      </c>
      <c r="E893" s="6" t="str">
        <f ca="1">IFERROR(INDEX(Jaco[Vendor Name],
MATCH(ROWS($E$2:E893),Jaco[Column3],0)
),"")</f>
        <v/>
      </c>
      <c r="F893" s="6"/>
      <c r="G893" s="6" t="str">
        <f ca="1">OFFSET($E$2,,,COUNTIF(Jaco[Column4],"?*"))</f>
        <v>Goodfellow Corporation</v>
      </c>
    </row>
    <row r="894" spans="1:7" x14ac:dyDescent="0.25">
      <c r="A894" s="6" t="s">
        <v>1925</v>
      </c>
      <c r="B894" s="6" t="s">
        <v>1926</v>
      </c>
      <c r="C894" s="6">
        <f ca="1">IF(ISNUMBER(SEARCH(DropBox,Jaco[[#This Row],[Vendor Name]])),1,0)</f>
        <v>0</v>
      </c>
      <c r="D894" s="6">
        <f ca="1">IF(Jaco[[#This Row],[Column2]] = 1, SUM($C$2:C894),0)</f>
        <v>0</v>
      </c>
      <c r="E894" s="6" t="str">
        <f ca="1">IFERROR(INDEX(Jaco[Vendor Name],
MATCH(ROWS($E$2:E894),Jaco[Column3],0)
),"")</f>
        <v/>
      </c>
      <c r="F894" s="6"/>
      <c r="G894" s="6" t="str">
        <f ca="1">OFFSET($E$2,,,COUNTIF(Jaco[Column4],"?*"))</f>
        <v>Goodfellow Corporation</v>
      </c>
    </row>
    <row r="895" spans="1:7" x14ac:dyDescent="0.25">
      <c r="A895" s="6" t="s">
        <v>1927</v>
      </c>
      <c r="B895" s="6" t="s">
        <v>1928</v>
      </c>
      <c r="C895" s="6">
        <f ca="1">IF(ISNUMBER(SEARCH(DropBox,Jaco[[#This Row],[Vendor Name]])),1,0)</f>
        <v>0</v>
      </c>
      <c r="D895" s="6">
        <f ca="1">IF(Jaco[[#This Row],[Column2]] = 1, SUM($C$2:C895),0)</f>
        <v>0</v>
      </c>
      <c r="E895" s="6" t="str">
        <f ca="1">IFERROR(INDEX(Jaco[Vendor Name],
MATCH(ROWS($E$2:E895),Jaco[Column3],0)
),"")</f>
        <v/>
      </c>
      <c r="F895" s="6"/>
      <c r="G895" s="6" t="str">
        <f ca="1">OFFSET($E$2,,,COUNTIF(Jaco[Column4],"?*"))</f>
        <v>Goodfellow Corporation</v>
      </c>
    </row>
    <row r="896" spans="1:7" x14ac:dyDescent="0.25">
      <c r="A896" s="6" t="s">
        <v>1929</v>
      </c>
      <c r="B896" s="6" t="s">
        <v>1930</v>
      </c>
      <c r="C896" s="6">
        <f ca="1">IF(ISNUMBER(SEARCH(DropBox,Jaco[[#This Row],[Vendor Name]])),1,0)</f>
        <v>0</v>
      </c>
      <c r="D896" s="6">
        <f ca="1">IF(Jaco[[#This Row],[Column2]] = 1, SUM($C$2:C896),0)</f>
        <v>0</v>
      </c>
      <c r="E896" s="6" t="str">
        <f ca="1">IFERROR(INDEX(Jaco[Vendor Name],
MATCH(ROWS($E$2:E896),Jaco[Column3],0)
),"")</f>
        <v/>
      </c>
      <c r="F896" s="6"/>
      <c r="G896" s="6" t="str">
        <f ca="1">OFFSET($E$2,,,COUNTIF(Jaco[Column4],"?*"))</f>
        <v>Goodfellow Corporation</v>
      </c>
    </row>
    <row r="897" spans="1:7" x14ac:dyDescent="0.25">
      <c r="A897" s="6" t="s">
        <v>1931</v>
      </c>
      <c r="B897" s="6" t="s">
        <v>1932</v>
      </c>
      <c r="C897" s="6">
        <f ca="1">IF(ISNUMBER(SEARCH(DropBox,Jaco[[#This Row],[Vendor Name]])),1,0)</f>
        <v>0</v>
      </c>
      <c r="D897" s="6">
        <f ca="1">IF(Jaco[[#This Row],[Column2]] = 1, SUM($C$2:C897),0)</f>
        <v>0</v>
      </c>
      <c r="E897" s="6" t="str">
        <f ca="1">IFERROR(INDEX(Jaco[Vendor Name],
MATCH(ROWS($E$2:E897),Jaco[Column3],0)
),"")</f>
        <v/>
      </c>
      <c r="F897" s="6"/>
      <c r="G897" s="6" t="str">
        <f ca="1">OFFSET($E$2,,,COUNTIF(Jaco[Column4],"?*"))</f>
        <v>Goodfellow Corporation</v>
      </c>
    </row>
    <row r="898" spans="1:7" x14ac:dyDescent="0.25">
      <c r="A898" s="6" t="s">
        <v>1933</v>
      </c>
      <c r="B898" s="6" t="s">
        <v>1934</v>
      </c>
      <c r="C898" s="6">
        <f ca="1">IF(ISNUMBER(SEARCH(DropBox,Jaco[[#This Row],[Vendor Name]])),1,0)</f>
        <v>0</v>
      </c>
      <c r="D898" s="6">
        <f ca="1">IF(Jaco[[#This Row],[Column2]] = 1, SUM($C$2:C898),0)</f>
        <v>0</v>
      </c>
      <c r="E898" s="6" t="str">
        <f ca="1">IFERROR(INDEX(Jaco[Vendor Name],
MATCH(ROWS($E$2:E898),Jaco[Column3],0)
),"")</f>
        <v/>
      </c>
      <c r="F898" s="6"/>
      <c r="G898" s="6" t="str">
        <f ca="1">OFFSET($E$2,,,COUNTIF(Jaco[Column4],"?*"))</f>
        <v>Goodfellow Corporation</v>
      </c>
    </row>
    <row r="899" spans="1:7" x14ac:dyDescent="0.25">
      <c r="A899" s="6" t="s">
        <v>1935</v>
      </c>
      <c r="B899" s="6" t="s">
        <v>1936</v>
      </c>
      <c r="C899" s="6">
        <f ca="1">IF(ISNUMBER(SEARCH(DropBox,Jaco[[#This Row],[Vendor Name]])),1,0)</f>
        <v>0</v>
      </c>
      <c r="D899" s="6">
        <f ca="1">IF(Jaco[[#This Row],[Column2]] = 1, SUM($C$2:C899),0)</f>
        <v>0</v>
      </c>
      <c r="E899" s="6" t="str">
        <f ca="1">IFERROR(INDEX(Jaco[Vendor Name],
MATCH(ROWS($E$2:E899),Jaco[Column3],0)
),"")</f>
        <v/>
      </c>
      <c r="F899" s="6"/>
      <c r="G899" s="6" t="str">
        <f ca="1">OFFSET($E$2,,,COUNTIF(Jaco[Column4],"?*"))</f>
        <v>Goodfellow Corporation</v>
      </c>
    </row>
    <row r="900" spans="1:7" x14ac:dyDescent="0.25">
      <c r="A900" s="6" t="s">
        <v>1937</v>
      </c>
      <c r="B900" s="6" t="s">
        <v>1938</v>
      </c>
      <c r="C900" s="6">
        <f ca="1">IF(ISNUMBER(SEARCH(DropBox,Jaco[[#This Row],[Vendor Name]])),1,0)</f>
        <v>0</v>
      </c>
      <c r="D900" s="6">
        <f ca="1">IF(Jaco[[#This Row],[Column2]] = 1, SUM($C$2:C900),0)</f>
        <v>0</v>
      </c>
      <c r="E900" s="6" t="str">
        <f ca="1">IFERROR(INDEX(Jaco[Vendor Name],
MATCH(ROWS($E$2:E900),Jaco[Column3],0)
),"")</f>
        <v/>
      </c>
      <c r="F900" s="6"/>
      <c r="G900" s="6" t="str">
        <f ca="1">OFFSET($E$2,,,COUNTIF(Jaco[Column4],"?*"))</f>
        <v>Goodfellow Corporation</v>
      </c>
    </row>
    <row r="901" spans="1:7" x14ac:dyDescent="0.25">
      <c r="A901" s="6" t="s">
        <v>1939</v>
      </c>
      <c r="B901" s="6" t="s">
        <v>1931</v>
      </c>
      <c r="C901" s="6">
        <f ca="1">IF(ISNUMBER(SEARCH(DropBox,Jaco[[#This Row],[Vendor Name]])),1,0)</f>
        <v>0</v>
      </c>
      <c r="D901" s="6">
        <f ca="1">IF(Jaco[[#This Row],[Column2]] = 1, SUM($C$2:C901),0)</f>
        <v>0</v>
      </c>
      <c r="E901" s="6" t="str">
        <f ca="1">IFERROR(INDEX(Jaco[Vendor Name],
MATCH(ROWS($E$2:E901),Jaco[Column3],0)
),"")</f>
        <v/>
      </c>
      <c r="F901" s="6"/>
      <c r="G901" s="6" t="str">
        <f ca="1">OFFSET($E$2,,,COUNTIF(Jaco[Column4],"?*"))</f>
        <v>Goodfellow Corporation</v>
      </c>
    </row>
    <row r="902" spans="1:7" x14ac:dyDescent="0.25">
      <c r="A902" s="6" t="s">
        <v>1940</v>
      </c>
      <c r="B902" s="6" t="s">
        <v>1941</v>
      </c>
      <c r="C902" s="6">
        <f ca="1">IF(ISNUMBER(SEARCH(DropBox,Jaco[[#This Row],[Vendor Name]])),1,0)</f>
        <v>0</v>
      </c>
      <c r="D902" s="6">
        <f ca="1">IF(Jaco[[#This Row],[Column2]] = 1, SUM($C$2:C902),0)</f>
        <v>0</v>
      </c>
      <c r="E902" s="6" t="str">
        <f ca="1">IFERROR(INDEX(Jaco[Vendor Name],
MATCH(ROWS($E$2:E902),Jaco[Column3],0)
),"")</f>
        <v/>
      </c>
      <c r="F902" s="6"/>
      <c r="G902" s="6" t="str">
        <f ca="1">OFFSET($E$2,,,COUNTIF(Jaco[Column4],"?*"))</f>
        <v>Goodfellow Corporation</v>
      </c>
    </row>
    <row r="903" spans="1:7" x14ac:dyDescent="0.25">
      <c r="A903" s="6" t="s">
        <v>1942</v>
      </c>
      <c r="B903" s="6" t="s">
        <v>1943</v>
      </c>
      <c r="C903" s="6">
        <f ca="1">IF(ISNUMBER(SEARCH(DropBox,Jaco[[#This Row],[Vendor Name]])),1,0)</f>
        <v>0</v>
      </c>
      <c r="D903" s="6">
        <f ca="1">IF(Jaco[[#This Row],[Column2]] = 1, SUM($C$2:C903),0)</f>
        <v>0</v>
      </c>
      <c r="E903" s="6" t="str">
        <f ca="1">IFERROR(INDEX(Jaco[Vendor Name],
MATCH(ROWS($E$2:E903),Jaco[Column3],0)
),"")</f>
        <v/>
      </c>
      <c r="F903" s="6"/>
      <c r="G903" s="6" t="str">
        <f ca="1">OFFSET($E$2,,,COUNTIF(Jaco[Column4],"?*"))</f>
        <v>Goodfellow Corporation</v>
      </c>
    </row>
    <row r="904" spans="1:7" x14ac:dyDescent="0.25">
      <c r="A904" s="6" t="s">
        <v>1944</v>
      </c>
      <c r="B904" s="6" t="s">
        <v>1945</v>
      </c>
      <c r="C904" s="6">
        <f ca="1">IF(ISNUMBER(SEARCH(DropBox,Jaco[[#This Row],[Vendor Name]])),1,0)</f>
        <v>0</v>
      </c>
      <c r="D904" s="6">
        <f ca="1">IF(Jaco[[#This Row],[Column2]] = 1, SUM($C$2:C904),0)</f>
        <v>0</v>
      </c>
      <c r="E904" s="6" t="str">
        <f ca="1">IFERROR(INDEX(Jaco[Vendor Name],
MATCH(ROWS($E$2:E904),Jaco[Column3],0)
),"")</f>
        <v/>
      </c>
      <c r="F904" s="6"/>
      <c r="G904" s="6" t="str">
        <f ca="1">OFFSET($E$2,,,COUNTIF(Jaco[Column4],"?*"))</f>
        <v>Goodfellow Corporation</v>
      </c>
    </row>
    <row r="905" spans="1:7" x14ac:dyDescent="0.25">
      <c r="A905" s="6" t="s">
        <v>1946</v>
      </c>
      <c r="B905" s="6" t="s">
        <v>1947</v>
      </c>
      <c r="C905" s="6">
        <f ca="1">IF(ISNUMBER(SEARCH(DropBox,Jaco[[#This Row],[Vendor Name]])),1,0)</f>
        <v>0</v>
      </c>
      <c r="D905" s="6">
        <f ca="1">IF(Jaco[[#This Row],[Column2]] = 1, SUM($C$2:C905),0)</f>
        <v>0</v>
      </c>
      <c r="E905" s="6" t="str">
        <f ca="1">IFERROR(INDEX(Jaco[Vendor Name],
MATCH(ROWS($E$2:E905),Jaco[Column3],0)
),"")</f>
        <v/>
      </c>
      <c r="F905" s="6"/>
      <c r="G905" s="6" t="str">
        <f ca="1">OFFSET($E$2,,,COUNTIF(Jaco[Column4],"?*"))</f>
        <v>Goodfellow Corporation</v>
      </c>
    </row>
    <row r="906" spans="1:7" x14ac:dyDescent="0.25">
      <c r="A906" s="6" t="s">
        <v>1948</v>
      </c>
      <c r="B906" s="6" t="s">
        <v>1949</v>
      </c>
      <c r="C906" s="6">
        <f ca="1">IF(ISNUMBER(SEARCH(DropBox,Jaco[[#This Row],[Vendor Name]])),1,0)</f>
        <v>0</v>
      </c>
      <c r="D906" s="6">
        <f ca="1">IF(Jaco[[#This Row],[Column2]] = 1, SUM($C$2:C906),0)</f>
        <v>0</v>
      </c>
      <c r="E906" s="6" t="str">
        <f ca="1">IFERROR(INDEX(Jaco[Vendor Name],
MATCH(ROWS($E$2:E906),Jaco[Column3],0)
),"")</f>
        <v/>
      </c>
      <c r="F906" s="6"/>
      <c r="G906" s="6" t="str">
        <f ca="1">OFFSET($E$2,,,COUNTIF(Jaco[Column4],"?*"))</f>
        <v>Goodfellow Corporation</v>
      </c>
    </row>
    <row r="907" spans="1:7" x14ac:dyDescent="0.25">
      <c r="A907" s="6" t="s">
        <v>1950</v>
      </c>
      <c r="B907" s="6" t="s">
        <v>1951</v>
      </c>
      <c r="C907" s="6">
        <f ca="1">IF(ISNUMBER(SEARCH(DropBox,Jaco[[#This Row],[Vendor Name]])),1,0)</f>
        <v>0</v>
      </c>
      <c r="D907" s="6">
        <f ca="1">IF(Jaco[[#This Row],[Column2]] = 1, SUM($C$2:C907),0)</f>
        <v>0</v>
      </c>
      <c r="E907" s="6" t="str">
        <f ca="1">IFERROR(INDEX(Jaco[Vendor Name],
MATCH(ROWS($E$2:E907),Jaco[Column3],0)
),"")</f>
        <v/>
      </c>
      <c r="F907" s="6"/>
      <c r="G907" s="6" t="str">
        <f ca="1">OFFSET($E$2,,,COUNTIF(Jaco[Column4],"?*"))</f>
        <v>Goodfellow Corporation</v>
      </c>
    </row>
    <row r="908" spans="1:7" x14ac:dyDescent="0.25">
      <c r="A908" s="6" t="s">
        <v>1952</v>
      </c>
      <c r="B908" s="6" t="s">
        <v>1953</v>
      </c>
      <c r="C908" s="6">
        <f ca="1">IF(ISNUMBER(SEARCH(DropBox,Jaco[[#This Row],[Vendor Name]])),1,0)</f>
        <v>0</v>
      </c>
      <c r="D908" s="6">
        <f ca="1">IF(Jaco[[#This Row],[Column2]] = 1, SUM($C$2:C908),0)</f>
        <v>0</v>
      </c>
      <c r="E908" s="6" t="str">
        <f ca="1">IFERROR(INDEX(Jaco[Vendor Name],
MATCH(ROWS($E$2:E908),Jaco[Column3],0)
),"")</f>
        <v/>
      </c>
      <c r="F908" s="6"/>
      <c r="G908" s="6" t="str">
        <f ca="1">OFFSET($E$2,,,COUNTIF(Jaco[Column4],"?*"))</f>
        <v>Goodfellow Corporation</v>
      </c>
    </row>
    <row r="909" spans="1:7" x14ac:dyDescent="0.25">
      <c r="A909" s="6" t="s">
        <v>1954</v>
      </c>
      <c r="B909" s="6" t="s">
        <v>1954</v>
      </c>
      <c r="C909" s="6">
        <f ca="1">IF(ISNUMBER(SEARCH(DropBox,Jaco[[#This Row],[Vendor Name]])),1,0)</f>
        <v>0</v>
      </c>
      <c r="D909" s="6">
        <f ca="1">IF(Jaco[[#This Row],[Column2]] = 1, SUM($C$2:C909),0)</f>
        <v>0</v>
      </c>
      <c r="E909" s="6" t="str">
        <f ca="1">IFERROR(INDEX(Jaco[Vendor Name],
MATCH(ROWS($E$2:E909),Jaco[Column3],0)
),"")</f>
        <v/>
      </c>
      <c r="F909" s="6"/>
      <c r="G909" s="6" t="str">
        <f ca="1">OFFSET($E$2,,,COUNTIF(Jaco[Column4],"?*"))</f>
        <v>Goodfellow Corporation</v>
      </c>
    </row>
    <row r="910" spans="1:7" x14ac:dyDescent="0.25">
      <c r="A910" s="6" t="s">
        <v>1955</v>
      </c>
      <c r="B910" s="6" t="s">
        <v>1955</v>
      </c>
      <c r="C910" s="6">
        <f ca="1">IF(ISNUMBER(SEARCH(DropBox,Jaco[[#This Row],[Vendor Name]])),1,0)</f>
        <v>0</v>
      </c>
      <c r="D910" s="6">
        <f ca="1">IF(Jaco[[#This Row],[Column2]] = 1, SUM($C$2:C910),0)</f>
        <v>0</v>
      </c>
      <c r="E910" s="6" t="str">
        <f ca="1">IFERROR(INDEX(Jaco[Vendor Name],
MATCH(ROWS($E$2:E910),Jaco[Column3],0)
),"")</f>
        <v/>
      </c>
      <c r="F910" s="6"/>
      <c r="G910" s="6" t="str">
        <f ca="1">OFFSET($E$2,,,COUNTIF(Jaco[Column4],"?*"))</f>
        <v>Goodfellow Corporation</v>
      </c>
    </row>
    <row r="911" spans="1:7" x14ac:dyDescent="0.25">
      <c r="A911" s="6" t="s">
        <v>1956</v>
      </c>
      <c r="B911" s="6" t="s">
        <v>1957</v>
      </c>
      <c r="C911" s="6">
        <f ca="1">IF(ISNUMBER(SEARCH(DropBox,Jaco[[#This Row],[Vendor Name]])),1,0)</f>
        <v>0</v>
      </c>
      <c r="D911" s="6">
        <f ca="1">IF(Jaco[[#This Row],[Column2]] = 1, SUM($C$2:C911),0)</f>
        <v>0</v>
      </c>
      <c r="E911" s="6" t="str">
        <f ca="1">IFERROR(INDEX(Jaco[Vendor Name],
MATCH(ROWS($E$2:E911),Jaco[Column3],0)
),"")</f>
        <v/>
      </c>
      <c r="F911" s="6"/>
      <c r="G911" s="6" t="str">
        <f ca="1">OFFSET($E$2,,,COUNTIF(Jaco[Column4],"?*"))</f>
        <v>Goodfellow Corporation</v>
      </c>
    </row>
    <row r="912" spans="1:7" x14ac:dyDescent="0.25">
      <c r="A912" s="6" t="s">
        <v>1958</v>
      </c>
      <c r="B912" s="6" t="s">
        <v>1959</v>
      </c>
      <c r="C912" s="6">
        <f ca="1">IF(ISNUMBER(SEARCH(DropBox,Jaco[[#This Row],[Vendor Name]])),1,0)</f>
        <v>0</v>
      </c>
      <c r="D912" s="6">
        <f ca="1">IF(Jaco[[#This Row],[Column2]] = 1, SUM($C$2:C912),0)</f>
        <v>0</v>
      </c>
      <c r="E912" s="6" t="str">
        <f ca="1">IFERROR(INDEX(Jaco[Vendor Name],
MATCH(ROWS($E$2:E912),Jaco[Column3],0)
),"")</f>
        <v/>
      </c>
      <c r="F912" s="6"/>
      <c r="G912" s="6" t="str">
        <f ca="1">OFFSET($E$2,,,COUNTIF(Jaco[Column4],"?*"))</f>
        <v>Goodfellow Corporation</v>
      </c>
    </row>
    <row r="913" spans="1:7" x14ac:dyDescent="0.25">
      <c r="A913" s="6" t="s">
        <v>1960</v>
      </c>
      <c r="B913" s="6" t="s">
        <v>1961</v>
      </c>
      <c r="C913" s="6">
        <f ca="1">IF(ISNUMBER(SEARCH(DropBox,Jaco[[#This Row],[Vendor Name]])),1,0)</f>
        <v>0</v>
      </c>
      <c r="D913" s="6">
        <f ca="1">IF(Jaco[[#This Row],[Column2]] = 1, SUM($C$2:C913),0)</f>
        <v>0</v>
      </c>
      <c r="E913" s="6" t="str">
        <f ca="1">IFERROR(INDEX(Jaco[Vendor Name],
MATCH(ROWS($E$2:E913),Jaco[Column3],0)
),"")</f>
        <v/>
      </c>
      <c r="F913" s="6"/>
      <c r="G913" s="6" t="str">
        <f ca="1">OFFSET($E$2,,,COUNTIF(Jaco[Column4],"?*"))</f>
        <v>Goodfellow Corporation</v>
      </c>
    </row>
    <row r="914" spans="1:7" x14ac:dyDescent="0.25">
      <c r="A914" s="6" t="s">
        <v>1962</v>
      </c>
      <c r="B914" s="6" t="s">
        <v>1963</v>
      </c>
      <c r="C914" s="6">
        <f ca="1">IF(ISNUMBER(SEARCH(DropBox,Jaco[[#This Row],[Vendor Name]])),1,0)</f>
        <v>0</v>
      </c>
      <c r="D914" s="6">
        <f ca="1">IF(Jaco[[#This Row],[Column2]] = 1, SUM($C$2:C914),0)</f>
        <v>0</v>
      </c>
      <c r="E914" s="6" t="str">
        <f ca="1">IFERROR(INDEX(Jaco[Vendor Name],
MATCH(ROWS($E$2:E914),Jaco[Column3],0)
),"")</f>
        <v/>
      </c>
      <c r="F914" s="6"/>
      <c r="G914" s="6" t="str">
        <f ca="1">OFFSET($E$2,,,COUNTIF(Jaco[Column4],"?*"))</f>
        <v>Goodfellow Corporation</v>
      </c>
    </row>
    <row r="915" spans="1:7" x14ac:dyDescent="0.25">
      <c r="A915" s="6" t="s">
        <v>1964</v>
      </c>
      <c r="B915" s="6" t="s">
        <v>1965</v>
      </c>
      <c r="C915" s="6">
        <f ca="1">IF(ISNUMBER(SEARCH(DropBox,Jaco[[#This Row],[Vendor Name]])),1,0)</f>
        <v>0</v>
      </c>
      <c r="D915" s="6">
        <f ca="1">IF(Jaco[[#This Row],[Column2]] = 1, SUM($C$2:C915),0)</f>
        <v>0</v>
      </c>
      <c r="E915" s="6" t="str">
        <f ca="1">IFERROR(INDEX(Jaco[Vendor Name],
MATCH(ROWS($E$2:E915),Jaco[Column3],0)
),"")</f>
        <v/>
      </c>
      <c r="F915" s="6"/>
      <c r="G915" s="6" t="str">
        <f ca="1">OFFSET($E$2,,,COUNTIF(Jaco[Column4],"?*"))</f>
        <v>Goodfellow Corporation</v>
      </c>
    </row>
    <row r="916" spans="1:7" x14ac:dyDescent="0.25">
      <c r="A916" s="6" t="s">
        <v>1966</v>
      </c>
      <c r="B916" s="6" t="s">
        <v>1967</v>
      </c>
      <c r="C916" s="6">
        <f ca="1">IF(ISNUMBER(SEARCH(DropBox,Jaco[[#This Row],[Vendor Name]])),1,0)</f>
        <v>0</v>
      </c>
      <c r="D916" s="6">
        <f ca="1">IF(Jaco[[#This Row],[Column2]] = 1, SUM($C$2:C916),0)</f>
        <v>0</v>
      </c>
      <c r="E916" s="6" t="str">
        <f ca="1">IFERROR(INDEX(Jaco[Vendor Name],
MATCH(ROWS($E$2:E916),Jaco[Column3],0)
),"")</f>
        <v/>
      </c>
      <c r="F916" s="6"/>
      <c r="G916" s="6" t="str">
        <f ca="1">OFFSET($E$2,,,COUNTIF(Jaco[Column4],"?*"))</f>
        <v>Goodfellow Corporation</v>
      </c>
    </row>
    <row r="917" spans="1:7" x14ac:dyDescent="0.25">
      <c r="A917" s="6" t="s">
        <v>1968</v>
      </c>
      <c r="B917" s="6" t="s">
        <v>1969</v>
      </c>
      <c r="C917" s="6">
        <f ca="1">IF(ISNUMBER(SEARCH(DropBox,Jaco[[#This Row],[Vendor Name]])),1,0)</f>
        <v>0</v>
      </c>
      <c r="D917" s="6">
        <f ca="1">IF(Jaco[[#This Row],[Column2]] = 1, SUM($C$2:C917),0)</f>
        <v>0</v>
      </c>
      <c r="E917" s="6" t="str">
        <f ca="1">IFERROR(INDEX(Jaco[Vendor Name],
MATCH(ROWS($E$2:E917),Jaco[Column3],0)
),"")</f>
        <v/>
      </c>
      <c r="F917" s="6"/>
      <c r="G917" s="6" t="str">
        <f ca="1">OFFSET($E$2,,,COUNTIF(Jaco[Column4],"?*"))</f>
        <v>Goodfellow Corporation</v>
      </c>
    </row>
    <row r="918" spans="1:7" x14ac:dyDescent="0.25">
      <c r="A918" s="6" t="s">
        <v>1970</v>
      </c>
      <c r="B918" s="6" t="s">
        <v>1971</v>
      </c>
      <c r="C918" s="6">
        <f ca="1">IF(ISNUMBER(SEARCH(DropBox,Jaco[[#This Row],[Vendor Name]])),1,0)</f>
        <v>0</v>
      </c>
      <c r="D918" s="6">
        <f ca="1">IF(Jaco[[#This Row],[Column2]] = 1, SUM($C$2:C918),0)</f>
        <v>0</v>
      </c>
      <c r="E918" s="6" t="str">
        <f ca="1">IFERROR(INDEX(Jaco[Vendor Name],
MATCH(ROWS($E$2:E918),Jaco[Column3],0)
),"")</f>
        <v/>
      </c>
      <c r="F918" s="6"/>
      <c r="G918" s="6" t="str">
        <f ca="1">OFFSET($E$2,,,COUNTIF(Jaco[Column4],"?*"))</f>
        <v>Goodfellow Corporation</v>
      </c>
    </row>
    <row r="919" spans="1:7" x14ac:dyDescent="0.25">
      <c r="A919" s="6" t="s">
        <v>1972</v>
      </c>
      <c r="B919" s="6" t="s">
        <v>1973</v>
      </c>
      <c r="C919" s="6">
        <f ca="1">IF(ISNUMBER(SEARCH(DropBox,Jaco[[#This Row],[Vendor Name]])),1,0)</f>
        <v>0</v>
      </c>
      <c r="D919" s="6">
        <f ca="1">IF(Jaco[[#This Row],[Column2]] = 1, SUM($C$2:C919),0)</f>
        <v>0</v>
      </c>
      <c r="E919" s="6" t="str">
        <f ca="1">IFERROR(INDEX(Jaco[Vendor Name],
MATCH(ROWS($E$2:E919),Jaco[Column3],0)
),"")</f>
        <v/>
      </c>
      <c r="F919" s="6"/>
      <c r="G919" s="6" t="str">
        <f ca="1">OFFSET($E$2,,,COUNTIF(Jaco[Column4],"?*"))</f>
        <v>Goodfellow Corporation</v>
      </c>
    </row>
    <row r="920" spans="1:7" x14ac:dyDescent="0.25">
      <c r="A920" s="6" t="s">
        <v>1974</v>
      </c>
      <c r="B920" s="6" t="s">
        <v>1975</v>
      </c>
      <c r="C920" s="6">
        <f ca="1">IF(ISNUMBER(SEARCH(DropBox,Jaco[[#This Row],[Vendor Name]])),1,0)</f>
        <v>0</v>
      </c>
      <c r="D920" s="6">
        <f ca="1">IF(Jaco[[#This Row],[Column2]] = 1, SUM($C$2:C920),0)</f>
        <v>0</v>
      </c>
      <c r="E920" s="6" t="str">
        <f ca="1">IFERROR(INDEX(Jaco[Vendor Name],
MATCH(ROWS($E$2:E920),Jaco[Column3],0)
),"")</f>
        <v/>
      </c>
      <c r="F920" s="6"/>
      <c r="G920" s="6" t="str">
        <f ca="1">OFFSET($E$2,,,COUNTIF(Jaco[Column4],"?*"))</f>
        <v>Goodfellow Corporation</v>
      </c>
    </row>
    <row r="921" spans="1:7" x14ac:dyDescent="0.25">
      <c r="A921" s="6" t="s">
        <v>1976</v>
      </c>
      <c r="B921" s="6" t="s">
        <v>1977</v>
      </c>
      <c r="C921" s="6">
        <f ca="1">IF(ISNUMBER(SEARCH(DropBox,Jaco[[#This Row],[Vendor Name]])),1,0)</f>
        <v>0</v>
      </c>
      <c r="D921" s="6">
        <f ca="1">IF(Jaco[[#This Row],[Column2]] = 1, SUM($C$2:C921),0)</f>
        <v>0</v>
      </c>
      <c r="E921" s="6" t="str">
        <f ca="1">IFERROR(INDEX(Jaco[Vendor Name],
MATCH(ROWS($E$2:E921),Jaco[Column3],0)
),"")</f>
        <v/>
      </c>
      <c r="F921" s="6"/>
      <c r="G921" s="6" t="str">
        <f ca="1">OFFSET($E$2,,,COUNTIF(Jaco[Column4],"?*"))</f>
        <v>Goodfellow Corporation</v>
      </c>
    </row>
    <row r="922" spans="1:7" x14ac:dyDescent="0.25">
      <c r="A922" s="6" t="s">
        <v>1978</v>
      </c>
      <c r="B922" s="6" t="s">
        <v>1979</v>
      </c>
      <c r="C922" s="6">
        <f ca="1">IF(ISNUMBER(SEARCH(DropBox,Jaco[[#This Row],[Vendor Name]])),1,0)</f>
        <v>0</v>
      </c>
      <c r="D922" s="6">
        <f ca="1">IF(Jaco[[#This Row],[Column2]] = 1, SUM($C$2:C922),0)</f>
        <v>0</v>
      </c>
      <c r="E922" s="6" t="str">
        <f ca="1">IFERROR(INDEX(Jaco[Vendor Name],
MATCH(ROWS($E$2:E922),Jaco[Column3],0)
),"")</f>
        <v/>
      </c>
      <c r="F922" s="6"/>
      <c r="G922" s="6" t="str">
        <f ca="1">OFFSET($E$2,,,COUNTIF(Jaco[Column4],"?*"))</f>
        <v>Goodfellow Corporation</v>
      </c>
    </row>
    <row r="923" spans="1:7" x14ac:dyDescent="0.25">
      <c r="A923" s="6" t="s">
        <v>1980</v>
      </c>
      <c r="B923" s="6" t="s">
        <v>1981</v>
      </c>
      <c r="C923" s="6">
        <f ca="1">IF(ISNUMBER(SEARCH(DropBox,Jaco[[#This Row],[Vendor Name]])),1,0)</f>
        <v>0</v>
      </c>
      <c r="D923" s="6">
        <f ca="1">IF(Jaco[[#This Row],[Column2]] = 1, SUM($C$2:C923),0)</f>
        <v>0</v>
      </c>
      <c r="E923" s="6" t="str">
        <f ca="1">IFERROR(INDEX(Jaco[Vendor Name],
MATCH(ROWS($E$2:E923),Jaco[Column3],0)
),"")</f>
        <v/>
      </c>
      <c r="F923" s="6"/>
      <c r="G923" s="6" t="str">
        <f ca="1">OFFSET($E$2,,,COUNTIF(Jaco[Column4],"?*"))</f>
        <v>Goodfellow Corporation</v>
      </c>
    </row>
    <row r="924" spans="1:7" x14ac:dyDescent="0.25">
      <c r="A924" s="6" t="s">
        <v>1982</v>
      </c>
      <c r="B924" s="6" t="s">
        <v>1983</v>
      </c>
      <c r="C924" s="6">
        <f ca="1">IF(ISNUMBER(SEARCH(DropBox,Jaco[[#This Row],[Vendor Name]])),1,0)</f>
        <v>0</v>
      </c>
      <c r="D924" s="6">
        <f ca="1">IF(Jaco[[#This Row],[Column2]] = 1, SUM($C$2:C924),0)</f>
        <v>0</v>
      </c>
      <c r="E924" s="6" t="str">
        <f ca="1">IFERROR(INDEX(Jaco[Vendor Name],
MATCH(ROWS($E$2:E924),Jaco[Column3],0)
),"")</f>
        <v/>
      </c>
      <c r="F924" s="6"/>
      <c r="G924" s="6" t="str">
        <f ca="1">OFFSET($E$2,,,COUNTIF(Jaco[Column4],"?*"))</f>
        <v>Goodfellow Corporation</v>
      </c>
    </row>
    <row r="925" spans="1:7" x14ac:dyDescent="0.25">
      <c r="A925" s="6" t="s">
        <v>1984</v>
      </c>
      <c r="B925" s="6" t="s">
        <v>1985</v>
      </c>
      <c r="C925" s="6">
        <f ca="1">IF(ISNUMBER(SEARCH(DropBox,Jaco[[#This Row],[Vendor Name]])),1,0)</f>
        <v>0</v>
      </c>
      <c r="D925" s="6">
        <f ca="1">IF(Jaco[[#This Row],[Column2]] = 1, SUM($C$2:C925),0)</f>
        <v>0</v>
      </c>
      <c r="E925" s="6" t="str">
        <f ca="1">IFERROR(INDEX(Jaco[Vendor Name],
MATCH(ROWS($E$2:E925),Jaco[Column3],0)
),"")</f>
        <v/>
      </c>
      <c r="F925" s="6"/>
      <c r="G925" s="6" t="str">
        <f ca="1">OFFSET($E$2,,,COUNTIF(Jaco[Column4],"?*"))</f>
        <v>Goodfellow Corporation</v>
      </c>
    </row>
    <row r="926" spans="1:7" x14ac:dyDescent="0.25">
      <c r="A926" s="6" t="s">
        <v>1986</v>
      </c>
      <c r="B926" s="6" t="s">
        <v>1987</v>
      </c>
      <c r="C926" s="6">
        <f ca="1">IF(ISNUMBER(SEARCH(DropBox,Jaco[[#This Row],[Vendor Name]])),1,0)</f>
        <v>0</v>
      </c>
      <c r="D926" s="6">
        <f ca="1">IF(Jaco[[#This Row],[Column2]] = 1, SUM($C$2:C926),0)</f>
        <v>0</v>
      </c>
      <c r="E926" s="6" t="str">
        <f ca="1">IFERROR(INDEX(Jaco[Vendor Name],
MATCH(ROWS($E$2:E926),Jaco[Column3],0)
),"")</f>
        <v/>
      </c>
      <c r="F926" s="6"/>
      <c r="G926" s="6" t="str">
        <f ca="1">OFFSET($E$2,,,COUNTIF(Jaco[Column4],"?*"))</f>
        <v>Goodfellow Corporation</v>
      </c>
    </row>
    <row r="927" spans="1:7" x14ac:dyDescent="0.25">
      <c r="A927" s="6" t="s">
        <v>1988</v>
      </c>
      <c r="B927" s="6" t="s">
        <v>1989</v>
      </c>
      <c r="C927" s="6">
        <f ca="1">IF(ISNUMBER(SEARCH(DropBox,Jaco[[#This Row],[Vendor Name]])),1,0)</f>
        <v>0</v>
      </c>
      <c r="D927" s="6">
        <f ca="1">IF(Jaco[[#This Row],[Column2]] = 1, SUM($C$2:C927),0)</f>
        <v>0</v>
      </c>
      <c r="E927" s="6" t="str">
        <f ca="1">IFERROR(INDEX(Jaco[Vendor Name],
MATCH(ROWS($E$2:E927),Jaco[Column3],0)
),"")</f>
        <v/>
      </c>
      <c r="F927" s="6"/>
      <c r="G927" s="6" t="str">
        <f ca="1">OFFSET($E$2,,,COUNTIF(Jaco[Column4],"?*"))</f>
        <v>Goodfellow Corporation</v>
      </c>
    </row>
    <row r="928" spans="1:7" x14ac:dyDescent="0.25">
      <c r="A928" s="6" t="s">
        <v>1990</v>
      </c>
      <c r="B928" s="6" t="s">
        <v>1991</v>
      </c>
      <c r="C928" s="6">
        <f ca="1">IF(ISNUMBER(SEARCH(DropBox,Jaco[[#This Row],[Vendor Name]])),1,0)</f>
        <v>0</v>
      </c>
      <c r="D928" s="6">
        <f ca="1">IF(Jaco[[#This Row],[Column2]] = 1, SUM($C$2:C928),0)</f>
        <v>0</v>
      </c>
      <c r="E928" s="6" t="str">
        <f ca="1">IFERROR(INDEX(Jaco[Vendor Name],
MATCH(ROWS($E$2:E928),Jaco[Column3],0)
),"")</f>
        <v/>
      </c>
      <c r="F928" s="6"/>
      <c r="G928" s="6" t="str">
        <f ca="1">OFFSET($E$2,,,COUNTIF(Jaco[Column4],"?*"))</f>
        <v>Goodfellow Corporation</v>
      </c>
    </row>
    <row r="929" spans="1:7" x14ac:dyDescent="0.25">
      <c r="A929" s="6" t="s">
        <v>1992</v>
      </c>
      <c r="B929" s="6" t="s">
        <v>1993</v>
      </c>
      <c r="C929" s="6">
        <f ca="1">IF(ISNUMBER(SEARCH(DropBox,Jaco[[#This Row],[Vendor Name]])),1,0)</f>
        <v>0</v>
      </c>
      <c r="D929" s="6">
        <f ca="1">IF(Jaco[[#This Row],[Column2]] = 1, SUM($C$2:C929),0)</f>
        <v>0</v>
      </c>
      <c r="E929" s="6" t="str">
        <f ca="1">IFERROR(INDEX(Jaco[Vendor Name],
MATCH(ROWS($E$2:E929),Jaco[Column3],0)
),"")</f>
        <v/>
      </c>
      <c r="F929" s="6"/>
      <c r="G929" s="6" t="str">
        <f ca="1">OFFSET($E$2,,,COUNTIF(Jaco[Column4],"?*"))</f>
        <v>Goodfellow Corporation</v>
      </c>
    </row>
    <row r="930" spans="1:7" x14ac:dyDescent="0.25">
      <c r="A930" s="6" t="s">
        <v>1994</v>
      </c>
      <c r="B930" s="6" t="s">
        <v>1995</v>
      </c>
      <c r="C930" s="6">
        <f ca="1">IF(ISNUMBER(SEARCH(DropBox,Jaco[[#This Row],[Vendor Name]])),1,0)</f>
        <v>0</v>
      </c>
      <c r="D930" s="6">
        <f ca="1">IF(Jaco[[#This Row],[Column2]] = 1, SUM($C$2:C930),0)</f>
        <v>0</v>
      </c>
      <c r="E930" s="6" t="str">
        <f ca="1">IFERROR(INDEX(Jaco[Vendor Name],
MATCH(ROWS($E$2:E930),Jaco[Column3],0)
),"")</f>
        <v/>
      </c>
      <c r="F930" s="6"/>
      <c r="G930" s="6" t="str">
        <f ca="1">OFFSET($E$2,,,COUNTIF(Jaco[Column4],"?*"))</f>
        <v>Goodfellow Corporation</v>
      </c>
    </row>
    <row r="931" spans="1:7" x14ac:dyDescent="0.25">
      <c r="A931" s="6" t="s">
        <v>1996</v>
      </c>
      <c r="B931" s="6" t="s">
        <v>1997</v>
      </c>
      <c r="C931" s="6">
        <f ca="1">IF(ISNUMBER(SEARCH(DropBox,Jaco[[#This Row],[Vendor Name]])),1,0)</f>
        <v>0</v>
      </c>
      <c r="D931" s="6">
        <f ca="1">IF(Jaco[[#This Row],[Column2]] = 1, SUM($C$2:C931),0)</f>
        <v>0</v>
      </c>
      <c r="E931" s="6" t="str">
        <f ca="1">IFERROR(INDEX(Jaco[Vendor Name],
MATCH(ROWS($E$2:E931),Jaco[Column3],0)
),"")</f>
        <v/>
      </c>
      <c r="F931" s="6"/>
      <c r="G931" s="6" t="str">
        <f ca="1">OFFSET($E$2,,,COUNTIF(Jaco[Column4],"?*"))</f>
        <v>Goodfellow Corporation</v>
      </c>
    </row>
    <row r="932" spans="1:7" x14ac:dyDescent="0.25">
      <c r="A932" s="6" t="s">
        <v>1998</v>
      </c>
      <c r="B932" s="6" t="s">
        <v>1998</v>
      </c>
      <c r="C932" s="6">
        <f ca="1">IF(ISNUMBER(SEARCH(DropBox,Jaco[[#This Row],[Vendor Name]])),1,0)</f>
        <v>0</v>
      </c>
      <c r="D932" s="6">
        <f ca="1">IF(Jaco[[#This Row],[Column2]] = 1, SUM($C$2:C932),0)</f>
        <v>0</v>
      </c>
      <c r="E932" s="6" t="str">
        <f ca="1">IFERROR(INDEX(Jaco[Vendor Name],
MATCH(ROWS($E$2:E932),Jaco[Column3],0)
),"")</f>
        <v/>
      </c>
      <c r="F932" s="6"/>
      <c r="G932" s="6" t="str">
        <f ca="1">OFFSET($E$2,,,COUNTIF(Jaco[Column4],"?*"))</f>
        <v>Goodfellow Corporation</v>
      </c>
    </row>
    <row r="933" spans="1:7" x14ac:dyDescent="0.25">
      <c r="A933" s="6" t="s">
        <v>1999</v>
      </c>
      <c r="B933" s="6" t="s">
        <v>2000</v>
      </c>
      <c r="C933" s="6">
        <f ca="1">IF(ISNUMBER(SEARCH(DropBox,Jaco[[#This Row],[Vendor Name]])),1,0)</f>
        <v>0</v>
      </c>
      <c r="D933" s="6">
        <f ca="1">IF(Jaco[[#This Row],[Column2]] = 1, SUM($C$2:C933),0)</f>
        <v>0</v>
      </c>
      <c r="E933" s="6" t="str">
        <f ca="1">IFERROR(INDEX(Jaco[Vendor Name],
MATCH(ROWS($E$2:E933),Jaco[Column3],0)
),"")</f>
        <v/>
      </c>
      <c r="F933" s="6"/>
      <c r="G933" s="6" t="str">
        <f ca="1">OFFSET($E$2,,,COUNTIF(Jaco[Column4],"?*"))</f>
        <v>Goodfellow Corporation</v>
      </c>
    </row>
    <row r="934" spans="1:7" x14ac:dyDescent="0.25">
      <c r="A934" s="6" t="s">
        <v>2001</v>
      </c>
      <c r="B934" s="6" t="s">
        <v>2002</v>
      </c>
      <c r="C934" s="6">
        <f ca="1">IF(ISNUMBER(SEARCH(DropBox,Jaco[[#This Row],[Vendor Name]])),1,0)</f>
        <v>0</v>
      </c>
      <c r="D934" s="6">
        <f ca="1">IF(Jaco[[#This Row],[Column2]] = 1, SUM($C$2:C934),0)</f>
        <v>0</v>
      </c>
      <c r="E934" s="6" t="str">
        <f ca="1">IFERROR(INDEX(Jaco[Vendor Name],
MATCH(ROWS($E$2:E934),Jaco[Column3],0)
),"")</f>
        <v/>
      </c>
      <c r="F934" s="6"/>
      <c r="G934" s="6" t="str">
        <f ca="1">OFFSET($E$2,,,COUNTIF(Jaco[Column4],"?*"))</f>
        <v>Goodfellow Corporation</v>
      </c>
    </row>
    <row r="935" spans="1:7" x14ac:dyDescent="0.25">
      <c r="A935" s="6" t="s">
        <v>2003</v>
      </c>
      <c r="B935" s="6" t="s">
        <v>2004</v>
      </c>
      <c r="C935" s="6">
        <f ca="1">IF(ISNUMBER(SEARCH(DropBox,Jaco[[#This Row],[Vendor Name]])),1,0)</f>
        <v>0</v>
      </c>
      <c r="D935" s="6">
        <f ca="1">IF(Jaco[[#This Row],[Column2]] = 1, SUM($C$2:C935),0)</f>
        <v>0</v>
      </c>
      <c r="E935" s="6" t="str">
        <f ca="1">IFERROR(INDEX(Jaco[Vendor Name],
MATCH(ROWS($E$2:E935),Jaco[Column3],0)
),"")</f>
        <v/>
      </c>
      <c r="F935" s="6"/>
      <c r="G935" s="6" t="str">
        <f ca="1">OFFSET($E$2,,,COUNTIF(Jaco[Column4],"?*"))</f>
        <v>Goodfellow Corporation</v>
      </c>
    </row>
    <row r="936" spans="1:7" x14ac:dyDescent="0.25">
      <c r="A936" s="6" t="s">
        <v>2005</v>
      </c>
      <c r="B936" s="6" t="s">
        <v>2006</v>
      </c>
      <c r="C936" s="6">
        <f ca="1">IF(ISNUMBER(SEARCH(DropBox,Jaco[[#This Row],[Vendor Name]])),1,0)</f>
        <v>0</v>
      </c>
      <c r="D936" s="6">
        <f ca="1">IF(Jaco[[#This Row],[Column2]] = 1, SUM($C$2:C936),0)</f>
        <v>0</v>
      </c>
      <c r="E936" s="6" t="str">
        <f ca="1">IFERROR(INDEX(Jaco[Vendor Name],
MATCH(ROWS($E$2:E936),Jaco[Column3],0)
),"")</f>
        <v/>
      </c>
      <c r="F936" s="6"/>
      <c r="G936" s="6" t="str">
        <f ca="1">OFFSET($E$2,,,COUNTIF(Jaco[Column4],"?*"))</f>
        <v>Goodfellow Corporation</v>
      </c>
    </row>
    <row r="937" spans="1:7" x14ac:dyDescent="0.25">
      <c r="A937" s="6" t="s">
        <v>2007</v>
      </c>
      <c r="B937" s="6" t="s">
        <v>2008</v>
      </c>
      <c r="C937" s="6">
        <f ca="1">IF(ISNUMBER(SEARCH(DropBox,Jaco[[#This Row],[Vendor Name]])),1,0)</f>
        <v>0</v>
      </c>
      <c r="D937" s="6">
        <f ca="1">IF(Jaco[[#This Row],[Column2]] = 1, SUM($C$2:C937),0)</f>
        <v>0</v>
      </c>
      <c r="E937" s="6" t="str">
        <f ca="1">IFERROR(INDEX(Jaco[Vendor Name],
MATCH(ROWS($E$2:E937),Jaco[Column3],0)
),"")</f>
        <v/>
      </c>
      <c r="F937" s="6"/>
      <c r="G937" s="6" t="str">
        <f ca="1">OFFSET($E$2,,,COUNTIF(Jaco[Column4],"?*"))</f>
        <v>Goodfellow Corporation</v>
      </c>
    </row>
    <row r="938" spans="1:7" x14ac:dyDescent="0.25">
      <c r="A938" s="6" t="s">
        <v>2009</v>
      </c>
      <c r="B938" s="6" t="s">
        <v>2010</v>
      </c>
      <c r="C938" s="6">
        <f ca="1">IF(ISNUMBER(SEARCH(DropBox,Jaco[[#This Row],[Vendor Name]])),1,0)</f>
        <v>0</v>
      </c>
      <c r="D938" s="6">
        <f ca="1">IF(Jaco[[#This Row],[Column2]] = 1, SUM($C$2:C938),0)</f>
        <v>0</v>
      </c>
      <c r="E938" s="6" t="str">
        <f ca="1">IFERROR(INDEX(Jaco[Vendor Name],
MATCH(ROWS($E$2:E938),Jaco[Column3],0)
),"")</f>
        <v/>
      </c>
      <c r="F938" s="6"/>
      <c r="G938" s="6" t="str">
        <f ca="1">OFFSET($E$2,,,COUNTIF(Jaco[Column4],"?*"))</f>
        <v>Goodfellow Corporation</v>
      </c>
    </row>
    <row r="939" spans="1:7" x14ac:dyDescent="0.25">
      <c r="A939" s="6" t="s">
        <v>2011</v>
      </c>
      <c r="B939" s="6" t="s">
        <v>2012</v>
      </c>
      <c r="C939" s="6">
        <f ca="1">IF(ISNUMBER(SEARCH(DropBox,Jaco[[#This Row],[Vendor Name]])),1,0)</f>
        <v>0</v>
      </c>
      <c r="D939" s="6">
        <f ca="1">IF(Jaco[[#This Row],[Column2]] = 1, SUM($C$2:C939),0)</f>
        <v>0</v>
      </c>
      <c r="E939" s="6" t="str">
        <f ca="1">IFERROR(INDEX(Jaco[Vendor Name],
MATCH(ROWS($E$2:E939),Jaco[Column3],0)
),"")</f>
        <v/>
      </c>
      <c r="F939" s="6"/>
      <c r="G939" s="6" t="str">
        <f ca="1">OFFSET($E$2,,,COUNTIF(Jaco[Column4],"?*"))</f>
        <v>Goodfellow Corporation</v>
      </c>
    </row>
    <row r="940" spans="1:7" x14ac:dyDescent="0.25">
      <c r="A940" s="6" t="s">
        <v>2013</v>
      </c>
      <c r="B940" s="6" t="s">
        <v>2014</v>
      </c>
      <c r="C940" s="6">
        <f ca="1">IF(ISNUMBER(SEARCH(DropBox,Jaco[[#This Row],[Vendor Name]])),1,0)</f>
        <v>0</v>
      </c>
      <c r="D940" s="6">
        <f ca="1">IF(Jaco[[#This Row],[Column2]] = 1, SUM($C$2:C940),0)</f>
        <v>0</v>
      </c>
      <c r="E940" s="6" t="str">
        <f ca="1">IFERROR(INDEX(Jaco[Vendor Name],
MATCH(ROWS($E$2:E940),Jaco[Column3],0)
),"")</f>
        <v/>
      </c>
      <c r="F940" s="6"/>
      <c r="G940" s="6" t="str">
        <f ca="1">OFFSET($E$2,,,COUNTIF(Jaco[Column4],"?*"))</f>
        <v>Goodfellow Corporation</v>
      </c>
    </row>
    <row r="941" spans="1:7" x14ac:dyDescent="0.25">
      <c r="A941" s="6" t="s">
        <v>2015</v>
      </c>
      <c r="B941" s="6" t="s">
        <v>2016</v>
      </c>
      <c r="C941" s="6">
        <f ca="1">IF(ISNUMBER(SEARCH(DropBox,Jaco[[#This Row],[Vendor Name]])),1,0)</f>
        <v>0</v>
      </c>
      <c r="D941" s="6">
        <f ca="1">IF(Jaco[[#This Row],[Column2]] = 1, SUM($C$2:C941),0)</f>
        <v>0</v>
      </c>
      <c r="E941" s="6" t="str">
        <f ca="1">IFERROR(INDEX(Jaco[Vendor Name],
MATCH(ROWS($E$2:E941),Jaco[Column3],0)
),"")</f>
        <v/>
      </c>
      <c r="F941" s="6"/>
      <c r="G941" s="6" t="str">
        <f ca="1">OFFSET($E$2,,,COUNTIF(Jaco[Column4],"?*"))</f>
        <v>Goodfellow Corporation</v>
      </c>
    </row>
    <row r="942" spans="1:7" x14ac:dyDescent="0.25">
      <c r="A942" s="6" t="s">
        <v>2017</v>
      </c>
      <c r="B942" s="6" t="s">
        <v>2018</v>
      </c>
      <c r="C942" s="6">
        <f ca="1">IF(ISNUMBER(SEARCH(DropBox,Jaco[[#This Row],[Vendor Name]])),1,0)</f>
        <v>0</v>
      </c>
      <c r="D942" s="6">
        <f ca="1">IF(Jaco[[#This Row],[Column2]] = 1, SUM($C$2:C942),0)</f>
        <v>0</v>
      </c>
      <c r="E942" s="6" t="str">
        <f ca="1">IFERROR(INDEX(Jaco[Vendor Name],
MATCH(ROWS($E$2:E942),Jaco[Column3],0)
),"")</f>
        <v/>
      </c>
      <c r="F942" s="6"/>
      <c r="G942" s="6" t="str">
        <f ca="1">OFFSET($E$2,,,COUNTIF(Jaco[Column4],"?*"))</f>
        <v>Goodfellow Corporation</v>
      </c>
    </row>
    <row r="943" spans="1:7" x14ac:dyDescent="0.25">
      <c r="A943" s="6" t="s">
        <v>2019</v>
      </c>
      <c r="B943" s="6" t="s">
        <v>2020</v>
      </c>
      <c r="C943" s="6">
        <f ca="1">IF(ISNUMBER(SEARCH(DropBox,Jaco[[#This Row],[Vendor Name]])),1,0)</f>
        <v>0</v>
      </c>
      <c r="D943" s="6">
        <f ca="1">IF(Jaco[[#This Row],[Column2]] = 1, SUM($C$2:C943),0)</f>
        <v>0</v>
      </c>
      <c r="E943" s="6" t="str">
        <f ca="1">IFERROR(INDEX(Jaco[Vendor Name],
MATCH(ROWS($E$2:E943),Jaco[Column3],0)
),"")</f>
        <v/>
      </c>
      <c r="F943" s="6"/>
      <c r="G943" s="6" t="str">
        <f ca="1">OFFSET($E$2,,,COUNTIF(Jaco[Column4],"?*"))</f>
        <v>Goodfellow Corporation</v>
      </c>
    </row>
    <row r="944" spans="1:7" x14ac:dyDescent="0.25">
      <c r="A944" s="6" t="s">
        <v>2021</v>
      </c>
      <c r="B944" s="6" t="s">
        <v>2022</v>
      </c>
      <c r="C944" s="6">
        <f ca="1">IF(ISNUMBER(SEARCH(DropBox,Jaco[[#This Row],[Vendor Name]])),1,0)</f>
        <v>0</v>
      </c>
      <c r="D944" s="6">
        <f ca="1">IF(Jaco[[#This Row],[Column2]] = 1, SUM($C$2:C944),0)</f>
        <v>0</v>
      </c>
      <c r="E944" s="6" t="str">
        <f ca="1">IFERROR(INDEX(Jaco[Vendor Name],
MATCH(ROWS($E$2:E944),Jaco[Column3],0)
),"")</f>
        <v/>
      </c>
      <c r="F944" s="6"/>
      <c r="G944" s="6" t="str">
        <f ca="1">OFFSET($E$2,,,COUNTIF(Jaco[Column4],"?*"))</f>
        <v>Goodfellow Corporation</v>
      </c>
    </row>
    <row r="945" spans="1:7" x14ac:dyDescent="0.25">
      <c r="A945" s="6" t="s">
        <v>2023</v>
      </c>
      <c r="B945" s="6" t="s">
        <v>2024</v>
      </c>
      <c r="C945" s="6">
        <f ca="1">IF(ISNUMBER(SEARCH(DropBox,Jaco[[#This Row],[Vendor Name]])),1,0)</f>
        <v>0</v>
      </c>
      <c r="D945" s="6">
        <f ca="1">IF(Jaco[[#This Row],[Column2]] = 1, SUM($C$2:C945),0)</f>
        <v>0</v>
      </c>
      <c r="E945" s="6" t="str">
        <f ca="1">IFERROR(INDEX(Jaco[Vendor Name],
MATCH(ROWS($E$2:E945),Jaco[Column3],0)
),"")</f>
        <v/>
      </c>
      <c r="F945" s="6"/>
      <c r="G945" s="6" t="str">
        <f ca="1">OFFSET($E$2,,,COUNTIF(Jaco[Column4],"?*"))</f>
        <v>Goodfellow Corporation</v>
      </c>
    </row>
    <row r="946" spans="1:7" x14ac:dyDescent="0.25">
      <c r="A946" s="6" t="s">
        <v>2025</v>
      </c>
      <c r="B946" s="6" t="s">
        <v>2026</v>
      </c>
      <c r="C946" s="6">
        <f ca="1">IF(ISNUMBER(SEARCH(DropBox,Jaco[[#This Row],[Vendor Name]])),1,0)</f>
        <v>0</v>
      </c>
      <c r="D946" s="6">
        <f ca="1">IF(Jaco[[#This Row],[Column2]] = 1, SUM($C$2:C946),0)</f>
        <v>0</v>
      </c>
      <c r="E946" s="6" t="str">
        <f ca="1">IFERROR(INDEX(Jaco[Vendor Name],
MATCH(ROWS($E$2:E946),Jaco[Column3],0)
),"")</f>
        <v/>
      </c>
      <c r="F946" s="6"/>
      <c r="G946" s="6" t="str">
        <f ca="1">OFFSET($E$2,,,COUNTIF(Jaco[Column4],"?*"))</f>
        <v>Goodfellow Corporation</v>
      </c>
    </row>
    <row r="947" spans="1:7" x14ac:dyDescent="0.25">
      <c r="A947" s="6" t="s">
        <v>2027</v>
      </c>
      <c r="B947" s="6" t="s">
        <v>2028</v>
      </c>
      <c r="C947" s="6">
        <f ca="1">IF(ISNUMBER(SEARCH(DropBox,Jaco[[#This Row],[Vendor Name]])),1,0)</f>
        <v>0</v>
      </c>
      <c r="D947" s="6">
        <f ca="1">IF(Jaco[[#This Row],[Column2]] = 1, SUM($C$2:C947),0)</f>
        <v>0</v>
      </c>
      <c r="E947" s="6" t="str">
        <f ca="1">IFERROR(INDEX(Jaco[Vendor Name],
MATCH(ROWS($E$2:E947),Jaco[Column3],0)
),"")</f>
        <v/>
      </c>
      <c r="F947" s="6"/>
      <c r="G947" s="6" t="str">
        <f ca="1">OFFSET($E$2,,,COUNTIF(Jaco[Column4],"?*"))</f>
        <v>Goodfellow Corporation</v>
      </c>
    </row>
    <row r="948" spans="1:7" x14ac:dyDescent="0.25">
      <c r="A948" s="6" t="s">
        <v>2029</v>
      </c>
      <c r="B948" s="6" t="s">
        <v>2030</v>
      </c>
      <c r="C948" s="6">
        <f ca="1">IF(ISNUMBER(SEARCH(DropBox,Jaco[[#This Row],[Vendor Name]])),1,0)</f>
        <v>0</v>
      </c>
      <c r="D948" s="6">
        <f ca="1">IF(Jaco[[#This Row],[Column2]] = 1, SUM($C$2:C948),0)</f>
        <v>0</v>
      </c>
      <c r="E948" s="6" t="str">
        <f ca="1">IFERROR(INDEX(Jaco[Vendor Name],
MATCH(ROWS($E$2:E948),Jaco[Column3],0)
),"")</f>
        <v/>
      </c>
      <c r="F948" s="6"/>
      <c r="G948" s="6" t="str">
        <f ca="1">OFFSET($E$2,,,COUNTIF(Jaco[Column4],"?*"))</f>
        <v>Goodfellow Corporation</v>
      </c>
    </row>
    <row r="949" spans="1:7" x14ac:dyDescent="0.25">
      <c r="A949" s="6" t="s">
        <v>2031</v>
      </c>
      <c r="B949" s="6" t="s">
        <v>2032</v>
      </c>
      <c r="C949" s="6">
        <f ca="1">IF(ISNUMBER(SEARCH(DropBox,Jaco[[#This Row],[Vendor Name]])),1,0)</f>
        <v>0</v>
      </c>
      <c r="D949" s="6">
        <f ca="1">IF(Jaco[[#This Row],[Column2]] = 1, SUM($C$2:C949),0)</f>
        <v>0</v>
      </c>
      <c r="E949" s="6" t="str">
        <f ca="1">IFERROR(INDEX(Jaco[Vendor Name],
MATCH(ROWS($E$2:E949),Jaco[Column3],0)
),"")</f>
        <v/>
      </c>
      <c r="F949" s="6"/>
      <c r="G949" s="6" t="str">
        <f ca="1">OFFSET($E$2,,,COUNTIF(Jaco[Column4],"?*"))</f>
        <v>Goodfellow Corporation</v>
      </c>
    </row>
    <row r="950" spans="1:7" x14ac:dyDescent="0.25">
      <c r="A950" s="6" t="s">
        <v>2033</v>
      </c>
      <c r="B950" s="6" t="s">
        <v>2034</v>
      </c>
      <c r="C950" s="6">
        <f ca="1">IF(ISNUMBER(SEARCH(DropBox,Jaco[[#This Row],[Vendor Name]])),1,0)</f>
        <v>0</v>
      </c>
      <c r="D950" s="6">
        <f ca="1">IF(Jaco[[#This Row],[Column2]] = 1, SUM($C$2:C950),0)</f>
        <v>0</v>
      </c>
      <c r="E950" s="6" t="str">
        <f ca="1">IFERROR(INDEX(Jaco[Vendor Name],
MATCH(ROWS($E$2:E950),Jaco[Column3],0)
),"")</f>
        <v/>
      </c>
      <c r="F950" s="6"/>
      <c r="G950" s="6" t="str">
        <f ca="1">OFFSET($E$2,,,COUNTIF(Jaco[Column4],"?*"))</f>
        <v>Goodfellow Corporation</v>
      </c>
    </row>
    <row r="951" spans="1:7" x14ac:dyDescent="0.25">
      <c r="A951" s="6" t="s">
        <v>2035</v>
      </c>
      <c r="B951" s="6" t="s">
        <v>2036</v>
      </c>
      <c r="C951" s="6">
        <f ca="1">IF(ISNUMBER(SEARCH(DropBox,Jaco[[#This Row],[Vendor Name]])),1,0)</f>
        <v>0</v>
      </c>
      <c r="D951" s="6">
        <f ca="1">IF(Jaco[[#This Row],[Column2]] = 1, SUM($C$2:C951),0)</f>
        <v>0</v>
      </c>
      <c r="E951" s="6" t="str">
        <f ca="1">IFERROR(INDEX(Jaco[Vendor Name],
MATCH(ROWS($E$2:E951),Jaco[Column3],0)
),"")</f>
        <v/>
      </c>
      <c r="F951" s="6"/>
      <c r="G951" s="6" t="str">
        <f ca="1">OFFSET($E$2,,,COUNTIF(Jaco[Column4],"?*"))</f>
        <v>Goodfellow Corporation</v>
      </c>
    </row>
    <row r="952" spans="1:7" x14ac:dyDescent="0.25">
      <c r="A952" s="6" t="s">
        <v>2037</v>
      </c>
      <c r="B952" s="6" t="s">
        <v>2038</v>
      </c>
      <c r="C952" s="6">
        <f ca="1">IF(ISNUMBER(SEARCH(DropBox,Jaco[[#This Row],[Vendor Name]])),1,0)</f>
        <v>0</v>
      </c>
      <c r="D952" s="6">
        <f ca="1">IF(Jaco[[#This Row],[Column2]] = 1, SUM($C$2:C952),0)</f>
        <v>0</v>
      </c>
      <c r="E952" s="6" t="str">
        <f ca="1">IFERROR(INDEX(Jaco[Vendor Name],
MATCH(ROWS($E$2:E952),Jaco[Column3],0)
),"")</f>
        <v/>
      </c>
      <c r="F952" s="6"/>
      <c r="G952" s="6" t="str">
        <f ca="1">OFFSET($E$2,,,COUNTIF(Jaco[Column4],"?*"))</f>
        <v>Goodfellow Corporation</v>
      </c>
    </row>
    <row r="953" spans="1:7" x14ac:dyDescent="0.25">
      <c r="A953" s="6" t="s">
        <v>2039</v>
      </c>
      <c r="B953" s="6" t="s">
        <v>2040</v>
      </c>
      <c r="C953" s="6">
        <f ca="1">IF(ISNUMBER(SEARCH(DropBox,Jaco[[#This Row],[Vendor Name]])),1,0)</f>
        <v>0</v>
      </c>
      <c r="D953" s="6">
        <f ca="1">IF(Jaco[[#This Row],[Column2]] = 1, SUM($C$2:C953),0)</f>
        <v>0</v>
      </c>
      <c r="E953" s="6" t="str">
        <f ca="1">IFERROR(INDEX(Jaco[Vendor Name],
MATCH(ROWS($E$2:E953),Jaco[Column3],0)
),"")</f>
        <v/>
      </c>
      <c r="F953" s="6"/>
      <c r="G953" s="6" t="str">
        <f ca="1">OFFSET($E$2,,,COUNTIF(Jaco[Column4],"?*"))</f>
        <v>Goodfellow Corporation</v>
      </c>
    </row>
    <row r="954" spans="1:7" x14ac:dyDescent="0.25">
      <c r="A954" s="6" t="s">
        <v>2041</v>
      </c>
      <c r="B954" s="6" t="s">
        <v>2041</v>
      </c>
      <c r="C954" s="6">
        <f ca="1">IF(ISNUMBER(SEARCH(DropBox,Jaco[[#This Row],[Vendor Name]])),1,0)</f>
        <v>0</v>
      </c>
      <c r="D954" s="6">
        <f ca="1">IF(Jaco[[#This Row],[Column2]] = 1, SUM($C$2:C954),0)</f>
        <v>0</v>
      </c>
      <c r="E954" s="6" t="str">
        <f ca="1">IFERROR(INDEX(Jaco[Vendor Name],
MATCH(ROWS($E$2:E954),Jaco[Column3],0)
),"")</f>
        <v/>
      </c>
      <c r="F954" s="6"/>
      <c r="G954" s="6" t="str">
        <f ca="1">OFFSET($E$2,,,COUNTIF(Jaco[Column4],"?*"))</f>
        <v>Goodfellow Corporation</v>
      </c>
    </row>
    <row r="955" spans="1:7" x14ac:dyDescent="0.25">
      <c r="A955" s="6" t="s">
        <v>2042</v>
      </c>
      <c r="B955" s="6" t="s">
        <v>2043</v>
      </c>
      <c r="C955" s="6">
        <f ca="1">IF(ISNUMBER(SEARCH(DropBox,Jaco[[#This Row],[Vendor Name]])),1,0)</f>
        <v>0</v>
      </c>
      <c r="D955" s="6">
        <f ca="1">IF(Jaco[[#This Row],[Column2]] = 1, SUM($C$2:C955),0)</f>
        <v>0</v>
      </c>
      <c r="E955" s="6" t="str">
        <f ca="1">IFERROR(INDEX(Jaco[Vendor Name],
MATCH(ROWS($E$2:E955),Jaco[Column3],0)
),"")</f>
        <v/>
      </c>
      <c r="F955" s="6"/>
      <c r="G955" s="6" t="str">
        <f ca="1">OFFSET($E$2,,,COUNTIF(Jaco[Column4],"?*"))</f>
        <v>Goodfellow Corporation</v>
      </c>
    </row>
    <row r="956" spans="1:7" x14ac:dyDescent="0.25">
      <c r="A956" s="6" t="s">
        <v>2044</v>
      </c>
      <c r="B956" s="6" t="s">
        <v>2045</v>
      </c>
      <c r="C956" s="6">
        <f ca="1">IF(ISNUMBER(SEARCH(DropBox,Jaco[[#This Row],[Vendor Name]])),1,0)</f>
        <v>0</v>
      </c>
      <c r="D956" s="6">
        <f ca="1">IF(Jaco[[#This Row],[Column2]] = 1, SUM($C$2:C956),0)</f>
        <v>0</v>
      </c>
      <c r="E956" s="6" t="str">
        <f ca="1">IFERROR(INDEX(Jaco[Vendor Name],
MATCH(ROWS($E$2:E956),Jaco[Column3],0)
),"")</f>
        <v/>
      </c>
      <c r="F956" s="6"/>
      <c r="G956" s="6" t="str">
        <f ca="1">OFFSET($E$2,,,COUNTIF(Jaco[Column4],"?*"))</f>
        <v>Goodfellow Corporation</v>
      </c>
    </row>
    <row r="957" spans="1:7" x14ac:dyDescent="0.25">
      <c r="A957" s="6" t="s">
        <v>2046</v>
      </c>
      <c r="B957" s="6" t="s">
        <v>2047</v>
      </c>
      <c r="C957" s="6">
        <f ca="1">IF(ISNUMBER(SEARCH(DropBox,Jaco[[#This Row],[Vendor Name]])),1,0)</f>
        <v>0</v>
      </c>
      <c r="D957" s="6">
        <f ca="1">IF(Jaco[[#This Row],[Column2]] = 1, SUM($C$2:C957),0)</f>
        <v>0</v>
      </c>
      <c r="E957" s="6" t="str">
        <f ca="1">IFERROR(INDEX(Jaco[Vendor Name],
MATCH(ROWS($E$2:E957),Jaco[Column3],0)
),"")</f>
        <v/>
      </c>
      <c r="F957" s="6"/>
      <c r="G957" s="6" t="str">
        <f ca="1">OFFSET($E$2,,,COUNTIF(Jaco[Column4],"?*"))</f>
        <v>Goodfellow Corporation</v>
      </c>
    </row>
    <row r="958" spans="1:7" x14ac:dyDescent="0.25">
      <c r="A958" s="6" t="s">
        <v>2048</v>
      </c>
      <c r="B958" s="6" t="s">
        <v>2049</v>
      </c>
      <c r="C958" s="6">
        <f ca="1">IF(ISNUMBER(SEARCH(DropBox,Jaco[[#This Row],[Vendor Name]])),1,0)</f>
        <v>0</v>
      </c>
      <c r="D958" s="6">
        <f ca="1">IF(Jaco[[#This Row],[Column2]] = 1, SUM($C$2:C958),0)</f>
        <v>0</v>
      </c>
      <c r="E958" s="6" t="str">
        <f ca="1">IFERROR(INDEX(Jaco[Vendor Name],
MATCH(ROWS($E$2:E958),Jaco[Column3],0)
),"")</f>
        <v/>
      </c>
      <c r="F958" s="6"/>
      <c r="G958" s="6" t="str">
        <f ca="1">OFFSET($E$2,,,COUNTIF(Jaco[Column4],"?*"))</f>
        <v>Goodfellow Corporation</v>
      </c>
    </row>
    <row r="959" spans="1:7" x14ac:dyDescent="0.25">
      <c r="A959" s="6" t="s">
        <v>2050</v>
      </c>
      <c r="B959" s="6" t="s">
        <v>2051</v>
      </c>
      <c r="C959" s="6">
        <f ca="1">IF(ISNUMBER(SEARCH(DropBox,Jaco[[#This Row],[Vendor Name]])),1,0)</f>
        <v>0</v>
      </c>
      <c r="D959" s="6">
        <f ca="1">IF(Jaco[[#This Row],[Column2]] = 1, SUM($C$2:C959),0)</f>
        <v>0</v>
      </c>
      <c r="E959" s="6" t="str">
        <f ca="1">IFERROR(INDEX(Jaco[Vendor Name],
MATCH(ROWS($E$2:E959),Jaco[Column3],0)
),"")</f>
        <v/>
      </c>
      <c r="F959" s="6"/>
      <c r="G959" s="6" t="str">
        <f ca="1">OFFSET($E$2,,,COUNTIF(Jaco[Column4],"?*"))</f>
        <v>Goodfellow Corporation</v>
      </c>
    </row>
    <row r="960" spans="1:7" x14ac:dyDescent="0.25">
      <c r="A960" s="6" t="s">
        <v>2052</v>
      </c>
      <c r="B960" s="6" t="s">
        <v>2053</v>
      </c>
      <c r="C960" s="6">
        <f ca="1">IF(ISNUMBER(SEARCH(DropBox,Jaco[[#This Row],[Vendor Name]])),1,0)</f>
        <v>0</v>
      </c>
      <c r="D960" s="6">
        <f ca="1">IF(Jaco[[#This Row],[Column2]] = 1, SUM($C$2:C960),0)</f>
        <v>0</v>
      </c>
      <c r="E960" s="6" t="str">
        <f ca="1">IFERROR(INDEX(Jaco[Vendor Name],
MATCH(ROWS($E$2:E960),Jaco[Column3],0)
),"")</f>
        <v/>
      </c>
      <c r="F960" s="6"/>
      <c r="G960" s="6" t="str">
        <f ca="1">OFFSET($E$2,,,COUNTIF(Jaco[Column4],"?*"))</f>
        <v>Goodfellow Corporation</v>
      </c>
    </row>
    <row r="961" spans="1:7" x14ac:dyDescent="0.25">
      <c r="A961" s="6" t="s">
        <v>2054</v>
      </c>
      <c r="B961" s="6" t="s">
        <v>2055</v>
      </c>
      <c r="C961" s="6">
        <f ca="1">IF(ISNUMBER(SEARCH(DropBox,Jaco[[#This Row],[Vendor Name]])),1,0)</f>
        <v>0</v>
      </c>
      <c r="D961" s="6">
        <f ca="1">IF(Jaco[[#This Row],[Column2]] = 1, SUM($C$2:C961),0)</f>
        <v>0</v>
      </c>
      <c r="E961" s="6" t="str">
        <f ca="1">IFERROR(INDEX(Jaco[Vendor Name],
MATCH(ROWS($E$2:E961),Jaco[Column3],0)
),"")</f>
        <v/>
      </c>
      <c r="F961" s="6"/>
      <c r="G961" s="6" t="str">
        <f ca="1">OFFSET($E$2,,,COUNTIF(Jaco[Column4],"?*"))</f>
        <v>Goodfellow Corporation</v>
      </c>
    </row>
    <row r="962" spans="1:7" x14ac:dyDescent="0.25">
      <c r="A962" s="6" t="s">
        <v>2056</v>
      </c>
      <c r="B962" s="6" t="s">
        <v>2057</v>
      </c>
      <c r="C962" s="6">
        <f ca="1">IF(ISNUMBER(SEARCH(DropBox,Jaco[[#This Row],[Vendor Name]])),1,0)</f>
        <v>0</v>
      </c>
      <c r="D962" s="6">
        <f ca="1">IF(Jaco[[#This Row],[Column2]] = 1, SUM($C$2:C962),0)</f>
        <v>0</v>
      </c>
      <c r="E962" s="6" t="str">
        <f ca="1">IFERROR(INDEX(Jaco[Vendor Name],
MATCH(ROWS($E$2:E962),Jaco[Column3],0)
),"")</f>
        <v/>
      </c>
      <c r="F962" s="6"/>
      <c r="G962" s="6" t="str">
        <f ca="1">OFFSET($E$2,,,COUNTIF(Jaco[Column4],"?*"))</f>
        <v>Goodfellow Corporation</v>
      </c>
    </row>
    <row r="963" spans="1:7" x14ac:dyDescent="0.25">
      <c r="A963" s="6" t="s">
        <v>2058</v>
      </c>
      <c r="B963" s="6" t="s">
        <v>2059</v>
      </c>
      <c r="C963" s="6">
        <f ca="1">IF(ISNUMBER(SEARCH(DropBox,Jaco[[#This Row],[Vendor Name]])),1,0)</f>
        <v>0</v>
      </c>
      <c r="D963" s="6">
        <f ca="1">IF(Jaco[[#This Row],[Column2]] = 1, SUM($C$2:C963),0)</f>
        <v>0</v>
      </c>
      <c r="E963" s="6" t="str">
        <f ca="1">IFERROR(INDEX(Jaco[Vendor Name],
MATCH(ROWS($E$2:E963),Jaco[Column3],0)
),"")</f>
        <v/>
      </c>
      <c r="F963" s="6"/>
      <c r="G963" s="6" t="str">
        <f ca="1">OFFSET($E$2,,,COUNTIF(Jaco[Column4],"?*"))</f>
        <v>Goodfellow Corporation</v>
      </c>
    </row>
    <row r="964" spans="1:7" x14ac:dyDescent="0.25">
      <c r="A964" s="6" t="s">
        <v>2060</v>
      </c>
      <c r="B964" s="6" t="s">
        <v>2061</v>
      </c>
      <c r="C964" s="6">
        <f ca="1">IF(ISNUMBER(SEARCH(DropBox,Jaco[[#This Row],[Vendor Name]])),1,0)</f>
        <v>0</v>
      </c>
      <c r="D964" s="6">
        <f ca="1">IF(Jaco[[#This Row],[Column2]] = 1, SUM($C$2:C964),0)</f>
        <v>0</v>
      </c>
      <c r="E964" s="6" t="str">
        <f ca="1">IFERROR(INDEX(Jaco[Vendor Name],
MATCH(ROWS($E$2:E964),Jaco[Column3],0)
),"")</f>
        <v/>
      </c>
      <c r="F964" s="6"/>
      <c r="G964" s="6" t="str">
        <f ca="1">OFFSET($E$2,,,COUNTIF(Jaco[Column4],"?*"))</f>
        <v>Goodfellow Corporation</v>
      </c>
    </row>
    <row r="965" spans="1:7" x14ac:dyDescent="0.25">
      <c r="A965" s="6" t="s">
        <v>2062</v>
      </c>
      <c r="B965" s="6" t="s">
        <v>2063</v>
      </c>
      <c r="C965" s="6">
        <f ca="1">IF(ISNUMBER(SEARCH(DropBox,Jaco[[#This Row],[Vendor Name]])),1,0)</f>
        <v>0</v>
      </c>
      <c r="D965" s="6">
        <f ca="1">IF(Jaco[[#This Row],[Column2]] = 1, SUM($C$2:C965),0)</f>
        <v>0</v>
      </c>
      <c r="E965" s="6" t="str">
        <f ca="1">IFERROR(INDEX(Jaco[Vendor Name],
MATCH(ROWS($E$2:E965),Jaco[Column3],0)
),"")</f>
        <v/>
      </c>
      <c r="F965" s="6"/>
      <c r="G965" s="6" t="str">
        <f ca="1">OFFSET($E$2,,,COUNTIF(Jaco[Column4],"?*"))</f>
        <v>Goodfellow Corporation</v>
      </c>
    </row>
    <row r="966" spans="1:7" x14ac:dyDescent="0.25">
      <c r="A966" s="6" t="s">
        <v>2064</v>
      </c>
      <c r="B966" s="6" t="s">
        <v>2065</v>
      </c>
      <c r="C966" s="6">
        <f ca="1">IF(ISNUMBER(SEARCH(DropBox,Jaco[[#This Row],[Vendor Name]])),1,0)</f>
        <v>0</v>
      </c>
      <c r="D966" s="6">
        <f ca="1">IF(Jaco[[#This Row],[Column2]] = 1, SUM($C$2:C966),0)</f>
        <v>0</v>
      </c>
      <c r="E966" s="6" t="str">
        <f ca="1">IFERROR(INDEX(Jaco[Vendor Name],
MATCH(ROWS($E$2:E966),Jaco[Column3],0)
),"")</f>
        <v/>
      </c>
      <c r="F966" s="6"/>
      <c r="G966" s="6" t="str">
        <f ca="1">OFFSET($E$2,,,COUNTIF(Jaco[Column4],"?*"))</f>
        <v>Goodfellow Corporation</v>
      </c>
    </row>
    <row r="967" spans="1:7" x14ac:dyDescent="0.25">
      <c r="A967" s="6" t="s">
        <v>2066</v>
      </c>
      <c r="B967" s="6" t="s">
        <v>2067</v>
      </c>
      <c r="C967" s="6">
        <f ca="1">IF(ISNUMBER(SEARCH(DropBox,Jaco[[#This Row],[Vendor Name]])),1,0)</f>
        <v>0</v>
      </c>
      <c r="D967" s="6">
        <f ca="1">IF(Jaco[[#This Row],[Column2]] = 1, SUM($C$2:C967),0)</f>
        <v>0</v>
      </c>
      <c r="E967" s="6" t="str">
        <f ca="1">IFERROR(INDEX(Jaco[Vendor Name],
MATCH(ROWS($E$2:E967),Jaco[Column3],0)
),"")</f>
        <v/>
      </c>
      <c r="F967" s="6"/>
      <c r="G967" s="6" t="str">
        <f ca="1">OFFSET($E$2,,,COUNTIF(Jaco[Column4],"?*"))</f>
        <v>Goodfellow Corporation</v>
      </c>
    </row>
    <row r="968" spans="1:7" x14ac:dyDescent="0.25">
      <c r="A968" s="6" t="s">
        <v>2068</v>
      </c>
      <c r="B968" s="6" t="s">
        <v>2069</v>
      </c>
      <c r="C968" s="6">
        <f ca="1">IF(ISNUMBER(SEARCH(DropBox,Jaco[[#This Row],[Vendor Name]])),1,0)</f>
        <v>0</v>
      </c>
      <c r="D968" s="6">
        <f ca="1">IF(Jaco[[#This Row],[Column2]] = 1, SUM($C$2:C968),0)</f>
        <v>0</v>
      </c>
      <c r="E968" s="6" t="str">
        <f ca="1">IFERROR(INDEX(Jaco[Vendor Name],
MATCH(ROWS($E$2:E968),Jaco[Column3],0)
),"")</f>
        <v/>
      </c>
      <c r="F968" s="6"/>
      <c r="G968" s="6" t="str">
        <f ca="1">OFFSET($E$2,,,COUNTIF(Jaco[Column4],"?*"))</f>
        <v>Goodfellow Corporation</v>
      </c>
    </row>
    <row r="969" spans="1:7" x14ac:dyDescent="0.25">
      <c r="A969" s="6" t="s">
        <v>2070</v>
      </c>
      <c r="B969" s="6" t="s">
        <v>2071</v>
      </c>
      <c r="C969" s="6">
        <f ca="1">IF(ISNUMBER(SEARCH(DropBox,Jaco[[#This Row],[Vendor Name]])),1,0)</f>
        <v>0</v>
      </c>
      <c r="D969" s="6">
        <f ca="1">IF(Jaco[[#This Row],[Column2]] = 1, SUM($C$2:C969),0)</f>
        <v>0</v>
      </c>
      <c r="E969" s="6" t="str">
        <f ca="1">IFERROR(INDEX(Jaco[Vendor Name],
MATCH(ROWS($E$2:E969),Jaco[Column3],0)
),"")</f>
        <v/>
      </c>
      <c r="F969" s="6"/>
      <c r="G969" s="6" t="str">
        <f ca="1">OFFSET($E$2,,,COUNTIF(Jaco[Column4],"?*"))</f>
        <v>Goodfellow Corporation</v>
      </c>
    </row>
    <row r="970" spans="1:7" x14ac:dyDescent="0.25">
      <c r="A970" s="6" t="s">
        <v>2072</v>
      </c>
      <c r="B970" s="6" t="s">
        <v>2073</v>
      </c>
      <c r="C970" s="6">
        <f ca="1">IF(ISNUMBER(SEARCH(DropBox,Jaco[[#This Row],[Vendor Name]])),1,0)</f>
        <v>0</v>
      </c>
      <c r="D970" s="6">
        <f ca="1">IF(Jaco[[#This Row],[Column2]] = 1, SUM($C$2:C970),0)</f>
        <v>0</v>
      </c>
      <c r="E970" s="6" t="str">
        <f ca="1">IFERROR(INDEX(Jaco[Vendor Name],
MATCH(ROWS($E$2:E970),Jaco[Column3],0)
),"")</f>
        <v/>
      </c>
      <c r="F970" s="6"/>
      <c r="G970" s="6" t="str">
        <f ca="1">OFFSET($E$2,,,COUNTIF(Jaco[Column4],"?*"))</f>
        <v>Goodfellow Corporation</v>
      </c>
    </row>
    <row r="971" spans="1:7" x14ac:dyDescent="0.25">
      <c r="A971" s="6" t="s">
        <v>2074</v>
      </c>
      <c r="B971" s="6" t="s">
        <v>2075</v>
      </c>
      <c r="C971" s="6">
        <f ca="1">IF(ISNUMBER(SEARCH(DropBox,Jaco[[#This Row],[Vendor Name]])),1,0)</f>
        <v>0</v>
      </c>
      <c r="D971" s="6">
        <f ca="1">IF(Jaco[[#This Row],[Column2]] = 1, SUM($C$2:C971),0)</f>
        <v>0</v>
      </c>
      <c r="E971" s="6" t="str">
        <f ca="1">IFERROR(INDEX(Jaco[Vendor Name],
MATCH(ROWS($E$2:E971),Jaco[Column3],0)
),"")</f>
        <v/>
      </c>
      <c r="F971" s="6"/>
      <c r="G971" s="6" t="str">
        <f ca="1">OFFSET($E$2,,,COUNTIF(Jaco[Column4],"?*"))</f>
        <v>Goodfellow Corporation</v>
      </c>
    </row>
    <row r="972" spans="1:7" x14ac:dyDescent="0.25">
      <c r="A972" s="6" t="s">
        <v>2076</v>
      </c>
      <c r="B972" s="6" t="s">
        <v>2077</v>
      </c>
      <c r="C972" s="6">
        <f ca="1">IF(ISNUMBER(SEARCH(DropBox,Jaco[[#This Row],[Vendor Name]])),1,0)</f>
        <v>0</v>
      </c>
      <c r="D972" s="6">
        <f ca="1">IF(Jaco[[#This Row],[Column2]] = 1, SUM($C$2:C972),0)</f>
        <v>0</v>
      </c>
      <c r="E972" s="6" t="str">
        <f ca="1">IFERROR(INDEX(Jaco[Vendor Name],
MATCH(ROWS($E$2:E972),Jaco[Column3],0)
),"")</f>
        <v/>
      </c>
      <c r="F972" s="6"/>
      <c r="G972" s="6" t="str">
        <f ca="1">OFFSET($E$2,,,COUNTIF(Jaco[Column4],"?*"))</f>
        <v>Goodfellow Corporation</v>
      </c>
    </row>
    <row r="973" spans="1:7" x14ac:dyDescent="0.25">
      <c r="A973" s="6" t="s">
        <v>2078</v>
      </c>
      <c r="B973" s="6" t="s">
        <v>2079</v>
      </c>
      <c r="C973" s="6">
        <f ca="1">IF(ISNUMBER(SEARCH(DropBox,Jaco[[#This Row],[Vendor Name]])),1,0)</f>
        <v>0</v>
      </c>
      <c r="D973" s="6">
        <f ca="1">IF(Jaco[[#This Row],[Column2]] = 1, SUM($C$2:C973),0)</f>
        <v>0</v>
      </c>
      <c r="E973" s="6" t="str">
        <f ca="1">IFERROR(INDEX(Jaco[Vendor Name],
MATCH(ROWS($E$2:E973),Jaco[Column3],0)
),"")</f>
        <v/>
      </c>
      <c r="F973" s="6"/>
      <c r="G973" s="6" t="str">
        <f ca="1">OFFSET($E$2,,,COUNTIF(Jaco[Column4],"?*"))</f>
        <v>Goodfellow Corporation</v>
      </c>
    </row>
    <row r="974" spans="1:7" x14ac:dyDescent="0.25">
      <c r="A974" s="6" t="s">
        <v>2080</v>
      </c>
      <c r="B974" s="6" t="s">
        <v>2081</v>
      </c>
      <c r="C974" s="6">
        <f ca="1">IF(ISNUMBER(SEARCH(DropBox,Jaco[[#This Row],[Vendor Name]])),1,0)</f>
        <v>0</v>
      </c>
      <c r="D974" s="6">
        <f ca="1">IF(Jaco[[#This Row],[Column2]] = 1, SUM($C$2:C974),0)</f>
        <v>0</v>
      </c>
      <c r="E974" s="6" t="str">
        <f ca="1">IFERROR(INDEX(Jaco[Vendor Name],
MATCH(ROWS($E$2:E974),Jaco[Column3],0)
),"")</f>
        <v/>
      </c>
      <c r="F974" s="6"/>
      <c r="G974" s="6" t="str">
        <f ca="1">OFFSET($E$2,,,COUNTIF(Jaco[Column4],"?*"))</f>
        <v>Goodfellow Corporation</v>
      </c>
    </row>
    <row r="975" spans="1:7" x14ac:dyDescent="0.25">
      <c r="A975" s="6" t="s">
        <v>2082</v>
      </c>
      <c r="B975" s="6" t="s">
        <v>2083</v>
      </c>
      <c r="C975" s="6">
        <f ca="1">IF(ISNUMBER(SEARCH(DropBox,Jaco[[#This Row],[Vendor Name]])),1,0)</f>
        <v>0</v>
      </c>
      <c r="D975" s="6">
        <f ca="1">IF(Jaco[[#This Row],[Column2]] = 1, SUM($C$2:C975),0)</f>
        <v>0</v>
      </c>
      <c r="E975" s="6" t="str">
        <f ca="1">IFERROR(INDEX(Jaco[Vendor Name],
MATCH(ROWS($E$2:E975),Jaco[Column3],0)
),"")</f>
        <v/>
      </c>
      <c r="F975" s="6"/>
      <c r="G975" s="6" t="str">
        <f ca="1">OFFSET($E$2,,,COUNTIF(Jaco[Column4],"?*"))</f>
        <v>Goodfellow Corporation</v>
      </c>
    </row>
    <row r="976" spans="1:7" x14ac:dyDescent="0.25">
      <c r="A976" s="6" t="s">
        <v>2084</v>
      </c>
      <c r="B976" s="6" t="s">
        <v>2084</v>
      </c>
      <c r="C976" s="6">
        <f ca="1">IF(ISNUMBER(SEARCH(DropBox,Jaco[[#This Row],[Vendor Name]])),1,0)</f>
        <v>0</v>
      </c>
      <c r="D976" s="6">
        <f ca="1">IF(Jaco[[#This Row],[Column2]] = 1, SUM($C$2:C976),0)</f>
        <v>0</v>
      </c>
      <c r="E976" s="6" t="str">
        <f ca="1">IFERROR(INDEX(Jaco[Vendor Name],
MATCH(ROWS($E$2:E976),Jaco[Column3],0)
),"")</f>
        <v/>
      </c>
      <c r="F976" s="6"/>
      <c r="G976" s="6" t="str">
        <f ca="1">OFFSET($E$2,,,COUNTIF(Jaco[Column4],"?*"))</f>
        <v>Goodfellow Corporation</v>
      </c>
    </row>
    <row r="977" spans="1:7" x14ac:dyDescent="0.25">
      <c r="A977" s="6" t="s">
        <v>2085</v>
      </c>
      <c r="B977" s="6" t="s">
        <v>2086</v>
      </c>
      <c r="C977" s="6">
        <f ca="1">IF(ISNUMBER(SEARCH(DropBox,Jaco[[#This Row],[Vendor Name]])),1,0)</f>
        <v>0</v>
      </c>
      <c r="D977" s="6">
        <f ca="1">IF(Jaco[[#This Row],[Column2]] = 1, SUM($C$2:C977),0)</f>
        <v>0</v>
      </c>
      <c r="E977" s="6" t="str">
        <f ca="1">IFERROR(INDEX(Jaco[Vendor Name],
MATCH(ROWS($E$2:E977),Jaco[Column3],0)
),"")</f>
        <v/>
      </c>
      <c r="F977" s="6"/>
      <c r="G977" s="6" t="str">
        <f ca="1">OFFSET($E$2,,,COUNTIF(Jaco[Column4],"?*"))</f>
        <v>Goodfellow Corporation</v>
      </c>
    </row>
    <row r="978" spans="1:7" x14ac:dyDescent="0.25">
      <c r="A978" s="6" t="s">
        <v>2087</v>
      </c>
      <c r="B978" s="6" t="s">
        <v>2087</v>
      </c>
      <c r="C978" s="6">
        <f ca="1">IF(ISNUMBER(SEARCH(DropBox,Jaco[[#This Row],[Vendor Name]])),1,0)</f>
        <v>0</v>
      </c>
      <c r="D978" s="6">
        <f ca="1">IF(Jaco[[#This Row],[Column2]] = 1, SUM($C$2:C978),0)</f>
        <v>0</v>
      </c>
      <c r="E978" s="6" t="str">
        <f ca="1">IFERROR(INDEX(Jaco[Vendor Name],
MATCH(ROWS($E$2:E978),Jaco[Column3],0)
),"")</f>
        <v/>
      </c>
      <c r="F978" s="6"/>
      <c r="G978" s="6" t="str">
        <f ca="1">OFFSET($E$2,,,COUNTIF(Jaco[Column4],"?*"))</f>
        <v>Goodfellow Corporation</v>
      </c>
    </row>
    <row r="979" spans="1:7" x14ac:dyDescent="0.25">
      <c r="A979" s="6" t="s">
        <v>2088</v>
      </c>
      <c r="B979" s="6" t="s">
        <v>2089</v>
      </c>
      <c r="C979" s="6">
        <f ca="1">IF(ISNUMBER(SEARCH(DropBox,Jaco[[#This Row],[Vendor Name]])),1,0)</f>
        <v>0</v>
      </c>
      <c r="D979" s="6">
        <f ca="1">IF(Jaco[[#This Row],[Column2]] = 1, SUM($C$2:C979),0)</f>
        <v>0</v>
      </c>
      <c r="E979" s="6" t="str">
        <f ca="1">IFERROR(INDEX(Jaco[Vendor Name],
MATCH(ROWS($E$2:E979),Jaco[Column3],0)
),"")</f>
        <v/>
      </c>
      <c r="F979" s="6"/>
      <c r="G979" s="6" t="str">
        <f ca="1">OFFSET($E$2,,,COUNTIF(Jaco[Column4],"?*"))</f>
        <v>Goodfellow Corporation</v>
      </c>
    </row>
    <row r="980" spans="1:7" x14ac:dyDescent="0.25">
      <c r="A980" s="6" t="s">
        <v>2090</v>
      </c>
      <c r="B980" s="6" t="s">
        <v>2089</v>
      </c>
      <c r="C980" s="6">
        <f ca="1">IF(ISNUMBER(SEARCH(DropBox,Jaco[[#This Row],[Vendor Name]])),1,0)</f>
        <v>0</v>
      </c>
      <c r="D980" s="6">
        <f ca="1">IF(Jaco[[#This Row],[Column2]] = 1, SUM($C$2:C980),0)</f>
        <v>0</v>
      </c>
      <c r="E980" s="6" t="str">
        <f ca="1">IFERROR(INDEX(Jaco[Vendor Name],
MATCH(ROWS($E$2:E980),Jaco[Column3],0)
),"")</f>
        <v/>
      </c>
      <c r="F980" s="6"/>
      <c r="G980" s="6" t="str">
        <f ca="1">OFFSET($E$2,,,COUNTIF(Jaco[Column4],"?*"))</f>
        <v>Goodfellow Corporation</v>
      </c>
    </row>
    <row r="981" spans="1:7" x14ac:dyDescent="0.25">
      <c r="A981" s="6" t="s">
        <v>2091</v>
      </c>
      <c r="B981" s="6" t="s">
        <v>2092</v>
      </c>
      <c r="C981" s="6">
        <f ca="1">IF(ISNUMBER(SEARCH(DropBox,Jaco[[#This Row],[Vendor Name]])),1,0)</f>
        <v>0</v>
      </c>
      <c r="D981" s="6">
        <f ca="1">IF(Jaco[[#This Row],[Column2]] = 1, SUM($C$2:C981),0)</f>
        <v>0</v>
      </c>
      <c r="E981" s="6" t="str">
        <f ca="1">IFERROR(INDEX(Jaco[Vendor Name],
MATCH(ROWS($E$2:E981),Jaco[Column3],0)
),"")</f>
        <v/>
      </c>
      <c r="F981" s="6"/>
      <c r="G981" s="6" t="str">
        <f ca="1">OFFSET($E$2,,,COUNTIF(Jaco[Column4],"?*"))</f>
        <v>Goodfellow Corporation</v>
      </c>
    </row>
    <row r="982" spans="1:7" x14ac:dyDescent="0.25">
      <c r="A982" s="6" t="s">
        <v>2093</v>
      </c>
      <c r="B982" s="6" t="s">
        <v>2094</v>
      </c>
      <c r="C982" s="6">
        <f ca="1">IF(ISNUMBER(SEARCH(DropBox,Jaco[[#This Row],[Vendor Name]])),1,0)</f>
        <v>0</v>
      </c>
      <c r="D982" s="6">
        <f ca="1">IF(Jaco[[#This Row],[Column2]] = 1, SUM($C$2:C982),0)</f>
        <v>0</v>
      </c>
      <c r="E982" s="6" t="str">
        <f ca="1">IFERROR(INDEX(Jaco[Vendor Name],
MATCH(ROWS($E$2:E982),Jaco[Column3],0)
),"")</f>
        <v/>
      </c>
      <c r="F982" s="6"/>
      <c r="G982" s="6" t="str">
        <f ca="1">OFFSET($E$2,,,COUNTIF(Jaco[Column4],"?*"))</f>
        <v>Goodfellow Corporation</v>
      </c>
    </row>
    <row r="983" spans="1:7" x14ac:dyDescent="0.25">
      <c r="A983" s="6" t="s">
        <v>2095</v>
      </c>
      <c r="B983" s="6" t="s">
        <v>2096</v>
      </c>
      <c r="C983" s="6">
        <f ca="1">IF(ISNUMBER(SEARCH(DropBox,Jaco[[#This Row],[Vendor Name]])),1,0)</f>
        <v>0</v>
      </c>
      <c r="D983" s="6">
        <f ca="1">IF(Jaco[[#This Row],[Column2]] = 1, SUM($C$2:C983),0)</f>
        <v>0</v>
      </c>
      <c r="E983" s="6" t="str">
        <f ca="1">IFERROR(INDEX(Jaco[Vendor Name],
MATCH(ROWS($E$2:E983),Jaco[Column3],0)
),"")</f>
        <v/>
      </c>
      <c r="F983" s="6"/>
      <c r="G983" s="6" t="str">
        <f ca="1">OFFSET($E$2,,,COUNTIF(Jaco[Column4],"?*"))</f>
        <v>Goodfellow Corporation</v>
      </c>
    </row>
    <row r="984" spans="1:7" x14ac:dyDescent="0.25">
      <c r="A984" s="6" t="s">
        <v>2097</v>
      </c>
      <c r="B984" s="6" t="s">
        <v>2098</v>
      </c>
      <c r="C984" s="6">
        <f ca="1">IF(ISNUMBER(SEARCH(DropBox,Jaco[[#This Row],[Vendor Name]])),1,0)</f>
        <v>0</v>
      </c>
      <c r="D984" s="6">
        <f ca="1">IF(Jaco[[#This Row],[Column2]] = 1, SUM($C$2:C984),0)</f>
        <v>0</v>
      </c>
      <c r="E984" s="6" t="str">
        <f ca="1">IFERROR(INDEX(Jaco[Vendor Name],
MATCH(ROWS($E$2:E984),Jaco[Column3],0)
),"")</f>
        <v/>
      </c>
      <c r="F984" s="6"/>
      <c r="G984" s="6" t="str">
        <f ca="1">OFFSET($E$2,,,COUNTIF(Jaco[Column4],"?*"))</f>
        <v>Goodfellow Corporation</v>
      </c>
    </row>
    <row r="985" spans="1:7" x14ac:dyDescent="0.25">
      <c r="A985" s="6" t="s">
        <v>2099</v>
      </c>
      <c r="B985" s="6" t="s">
        <v>2100</v>
      </c>
      <c r="C985" s="6">
        <f ca="1">IF(ISNUMBER(SEARCH(DropBox,Jaco[[#This Row],[Vendor Name]])),1,0)</f>
        <v>0</v>
      </c>
      <c r="D985" s="6">
        <f ca="1">IF(Jaco[[#This Row],[Column2]] = 1, SUM($C$2:C985),0)</f>
        <v>0</v>
      </c>
      <c r="E985" s="6" t="str">
        <f ca="1">IFERROR(INDEX(Jaco[Vendor Name],
MATCH(ROWS($E$2:E985),Jaco[Column3],0)
),"")</f>
        <v/>
      </c>
      <c r="F985" s="6"/>
      <c r="G985" s="6" t="str">
        <f ca="1">OFFSET($E$2,,,COUNTIF(Jaco[Column4],"?*"))</f>
        <v>Goodfellow Corporation</v>
      </c>
    </row>
    <row r="986" spans="1:7" x14ac:dyDescent="0.25">
      <c r="A986" s="6" t="s">
        <v>2101</v>
      </c>
      <c r="B986" s="6" t="s">
        <v>2102</v>
      </c>
      <c r="C986" s="6">
        <f ca="1">IF(ISNUMBER(SEARCH(DropBox,Jaco[[#This Row],[Vendor Name]])),1,0)</f>
        <v>0</v>
      </c>
      <c r="D986" s="6">
        <f ca="1">IF(Jaco[[#This Row],[Column2]] = 1, SUM($C$2:C986),0)</f>
        <v>0</v>
      </c>
      <c r="E986" s="6" t="str">
        <f ca="1">IFERROR(INDEX(Jaco[Vendor Name],
MATCH(ROWS($E$2:E986),Jaco[Column3],0)
),"")</f>
        <v/>
      </c>
      <c r="F986" s="6"/>
      <c r="G986" s="6" t="str">
        <f ca="1">OFFSET($E$2,,,COUNTIF(Jaco[Column4],"?*"))</f>
        <v>Goodfellow Corporation</v>
      </c>
    </row>
    <row r="987" spans="1:7" x14ac:dyDescent="0.25">
      <c r="A987" s="6" t="s">
        <v>2103</v>
      </c>
      <c r="B987" s="6" t="s">
        <v>2104</v>
      </c>
      <c r="C987" s="6">
        <f ca="1">IF(ISNUMBER(SEARCH(DropBox,Jaco[[#This Row],[Vendor Name]])),1,0)</f>
        <v>0</v>
      </c>
      <c r="D987" s="6">
        <f ca="1">IF(Jaco[[#This Row],[Column2]] = 1, SUM($C$2:C987),0)</f>
        <v>0</v>
      </c>
      <c r="E987" s="6" t="str">
        <f ca="1">IFERROR(INDEX(Jaco[Vendor Name],
MATCH(ROWS($E$2:E987),Jaco[Column3],0)
),"")</f>
        <v/>
      </c>
      <c r="F987" s="6"/>
      <c r="G987" s="6" t="str">
        <f ca="1">OFFSET($E$2,,,COUNTIF(Jaco[Column4],"?*"))</f>
        <v>Goodfellow Corporation</v>
      </c>
    </row>
    <row r="988" spans="1:7" x14ac:dyDescent="0.25">
      <c r="A988" s="6" t="s">
        <v>2105</v>
      </c>
      <c r="B988" s="6" t="s">
        <v>2106</v>
      </c>
      <c r="C988" s="6">
        <f ca="1">IF(ISNUMBER(SEARCH(DropBox,Jaco[[#This Row],[Vendor Name]])),1,0)</f>
        <v>0</v>
      </c>
      <c r="D988" s="6">
        <f ca="1">IF(Jaco[[#This Row],[Column2]] = 1, SUM($C$2:C988),0)</f>
        <v>0</v>
      </c>
      <c r="E988" s="6" t="str">
        <f ca="1">IFERROR(INDEX(Jaco[Vendor Name],
MATCH(ROWS($E$2:E988),Jaco[Column3],0)
),"")</f>
        <v/>
      </c>
      <c r="F988" s="6"/>
      <c r="G988" s="6" t="str">
        <f ca="1">OFFSET($E$2,,,COUNTIF(Jaco[Column4],"?*"))</f>
        <v>Goodfellow Corporation</v>
      </c>
    </row>
    <row r="989" spans="1:7" x14ac:dyDescent="0.25">
      <c r="A989" s="6" t="s">
        <v>2107</v>
      </c>
      <c r="B989" s="6" t="s">
        <v>2108</v>
      </c>
      <c r="C989" s="6">
        <f ca="1">IF(ISNUMBER(SEARCH(DropBox,Jaco[[#This Row],[Vendor Name]])),1,0)</f>
        <v>0</v>
      </c>
      <c r="D989" s="6">
        <f ca="1">IF(Jaco[[#This Row],[Column2]] = 1, SUM($C$2:C989),0)</f>
        <v>0</v>
      </c>
      <c r="E989" s="6" t="str">
        <f ca="1">IFERROR(INDEX(Jaco[Vendor Name],
MATCH(ROWS($E$2:E989),Jaco[Column3],0)
),"")</f>
        <v/>
      </c>
      <c r="F989" s="6"/>
      <c r="G989" s="6" t="str">
        <f ca="1">OFFSET($E$2,,,COUNTIF(Jaco[Column4],"?*"))</f>
        <v>Goodfellow Corporation</v>
      </c>
    </row>
    <row r="990" spans="1:7" x14ac:dyDescent="0.25">
      <c r="A990" s="6" t="s">
        <v>2109</v>
      </c>
      <c r="B990" s="6" t="s">
        <v>2110</v>
      </c>
      <c r="C990" s="6">
        <f ca="1">IF(ISNUMBER(SEARCH(DropBox,Jaco[[#This Row],[Vendor Name]])),1,0)</f>
        <v>0</v>
      </c>
      <c r="D990" s="6">
        <f ca="1">IF(Jaco[[#This Row],[Column2]] = 1, SUM($C$2:C990),0)</f>
        <v>0</v>
      </c>
      <c r="E990" s="6" t="str">
        <f ca="1">IFERROR(INDEX(Jaco[Vendor Name],
MATCH(ROWS($E$2:E990),Jaco[Column3],0)
),"")</f>
        <v/>
      </c>
      <c r="F990" s="6"/>
      <c r="G990" s="6" t="str">
        <f ca="1">OFFSET($E$2,,,COUNTIF(Jaco[Column4],"?*"))</f>
        <v>Goodfellow Corporation</v>
      </c>
    </row>
    <row r="991" spans="1:7" x14ac:dyDescent="0.25">
      <c r="A991" s="6" t="s">
        <v>2111</v>
      </c>
      <c r="B991" s="6" t="s">
        <v>2112</v>
      </c>
      <c r="C991" s="6">
        <f ca="1">IF(ISNUMBER(SEARCH(DropBox,Jaco[[#This Row],[Vendor Name]])),1,0)</f>
        <v>0</v>
      </c>
      <c r="D991" s="6">
        <f ca="1">IF(Jaco[[#This Row],[Column2]] = 1, SUM($C$2:C991),0)</f>
        <v>0</v>
      </c>
      <c r="E991" s="6" t="str">
        <f ca="1">IFERROR(INDEX(Jaco[Vendor Name],
MATCH(ROWS($E$2:E991),Jaco[Column3],0)
),"")</f>
        <v/>
      </c>
      <c r="F991" s="6"/>
      <c r="G991" s="6" t="str">
        <f ca="1">OFFSET($E$2,,,COUNTIF(Jaco[Column4],"?*"))</f>
        <v>Goodfellow Corporation</v>
      </c>
    </row>
    <row r="992" spans="1:7" x14ac:dyDescent="0.25">
      <c r="A992" s="6" t="s">
        <v>2113</v>
      </c>
      <c r="B992" s="6" t="s">
        <v>2114</v>
      </c>
      <c r="C992" s="6">
        <f ca="1">IF(ISNUMBER(SEARCH(DropBox,Jaco[[#This Row],[Vendor Name]])),1,0)</f>
        <v>0</v>
      </c>
      <c r="D992" s="6">
        <f ca="1">IF(Jaco[[#This Row],[Column2]] = 1, SUM($C$2:C992),0)</f>
        <v>0</v>
      </c>
      <c r="E992" s="6" t="str">
        <f ca="1">IFERROR(INDEX(Jaco[Vendor Name],
MATCH(ROWS($E$2:E992),Jaco[Column3],0)
),"")</f>
        <v/>
      </c>
      <c r="F992" s="6"/>
      <c r="G992" s="6" t="str">
        <f ca="1">OFFSET($E$2,,,COUNTIF(Jaco[Column4],"?*"))</f>
        <v>Goodfellow Corporation</v>
      </c>
    </row>
    <row r="993" spans="1:7" x14ac:dyDescent="0.25">
      <c r="A993" s="6" t="s">
        <v>2115</v>
      </c>
      <c r="B993" s="6" t="s">
        <v>2116</v>
      </c>
      <c r="C993" s="6">
        <f ca="1">IF(ISNUMBER(SEARCH(DropBox,Jaco[[#This Row],[Vendor Name]])),1,0)</f>
        <v>0</v>
      </c>
      <c r="D993" s="6">
        <f ca="1">IF(Jaco[[#This Row],[Column2]] = 1, SUM($C$2:C993),0)</f>
        <v>0</v>
      </c>
      <c r="E993" s="6" t="str">
        <f ca="1">IFERROR(INDEX(Jaco[Vendor Name],
MATCH(ROWS($E$2:E993),Jaco[Column3],0)
),"")</f>
        <v/>
      </c>
      <c r="F993" s="6"/>
      <c r="G993" s="6" t="str">
        <f ca="1">OFFSET($E$2,,,COUNTIF(Jaco[Column4],"?*"))</f>
        <v>Goodfellow Corporation</v>
      </c>
    </row>
    <row r="994" spans="1:7" x14ac:dyDescent="0.25">
      <c r="A994" s="6" t="s">
        <v>2117</v>
      </c>
      <c r="B994" s="6" t="s">
        <v>1374</v>
      </c>
      <c r="C994" s="6">
        <f ca="1">IF(ISNUMBER(SEARCH(DropBox,Jaco[[#This Row],[Vendor Name]])),1,0)</f>
        <v>0</v>
      </c>
      <c r="D994" s="6">
        <f ca="1">IF(Jaco[[#This Row],[Column2]] = 1, SUM($C$2:C994),0)</f>
        <v>0</v>
      </c>
      <c r="E994" s="6" t="str">
        <f ca="1">IFERROR(INDEX(Jaco[Vendor Name],
MATCH(ROWS($E$2:E994),Jaco[Column3],0)
),"")</f>
        <v/>
      </c>
      <c r="F994" s="6"/>
      <c r="G994" s="6" t="str">
        <f ca="1">OFFSET($E$2,,,COUNTIF(Jaco[Column4],"?*"))</f>
        <v>Goodfellow Corporation</v>
      </c>
    </row>
    <row r="995" spans="1:7" x14ac:dyDescent="0.25">
      <c r="A995" s="6" t="s">
        <v>2118</v>
      </c>
      <c r="B995" s="6" t="s">
        <v>2119</v>
      </c>
      <c r="C995" s="6">
        <f ca="1">IF(ISNUMBER(SEARCH(DropBox,Jaco[[#This Row],[Vendor Name]])),1,0)</f>
        <v>0</v>
      </c>
      <c r="D995" s="6">
        <f ca="1">IF(Jaco[[#This Row],[Column2]] = 1, SUM($C$2:C995),0)</f>
        <v>0</v>
      </c>
      <c r="E995" s="6" t="str">
        <f ca="1">IFERROR(INDEX(Jaco[Vendor Name],
MATCH(ROWS($E$2:E995),Jaco[Column3],0)
),"")</f>
        <v/>
      </c>
      <c r="F995" s="6"/>
      <c r="G995" s="6" t="str">
        <f ca="1">OFFSET($E$2,,,COUNTIF(Jaco[Column4],"?*"))</f>
        <v>Goodfellow Corporation</v>
      </c>
    </row>
    <row r="996" spans="1:7" x14ac:dyDescent="0.25">
      <c r="A996" s="6" t="s">
        <v>2120</v>
      </c>
      <c r="B996" s="6" t="s">
        <v>2119</v>
      </c>
      <c r="C996" s="6">
        <f ca="1">IF(ISNUMBER(SEARCH(DropBox,Jaco[[#This Row],[Vendor Name]])),1,0)</f>
        <v>0</v>
      </c>
      <c r="D996" s="6">
        <f ca="1">IF(Jaco[[#This Row],[Column2]] = 1, SUM($C$2:C996),0)</f>
        <v>0</v>
      </c>
      <c r="E996" s="6" t="str">
        <f ca="1">IFERROR(INDEX(Jaco[Vendor Name],
MATCH(ROWS($E$2:E996),Jaco[Column3],0)
),"")</f>
        <v/>
      </c>
      <c r="F996" s="6"/>
      <c r="G996" s="6" t="str">
        <f ca="1">OFFSET($E$2,,,COUNTIF(Jaco[Column4],"?*"))</f>
        <v>Goodfellow Corporation</v>
      </c>
    </row>
    <row r="997" spans="1:7" x14ac:dyDescent="0.25">
      <c r="A997" s="6" t="s">
        <v>2121</v>
      </c>
      <c r="B997" s="6" t="s">
        <v>2122</v>
      </c>
      <c r="C997" s="6">
        <f ca="1">IF(ISNUMBER(SEARCH(DropBox,Jaco[[#This Row],[Vendor Name]])),1,0)</f>
        <v>0</v>
      </c>
      <c r="D997" s="6">
        <f ca="1">IF(Jaco[[#This Row],[Column2]] = 1, SUM($C$2:C997),0)</f>
        <v>0</v>
      </c>
      <c r="E997" s="6" t="str">
        <f ca="1">IFERROR(INDEX(Jaco[Vendor Name],
MATCH(ROWS($E$2:E997),Jaco[Column3],0)
),"")</f>
        <v/>
      </c>
      <c r="F997" s="6"/>
      <c r="G997" s="6" t="str">
        <f ca="1">OFFSET($E$2,,,COUNTIF(Jaco[Column4],"?*"))</f>
        <v>Goodfellow Corporation</v>
      </c>
    </row>
    <row r="998" spans="1:7" x14ac:dyDescent="0.25">
      <c r="A998" s="6" t="s">
        <v>2123</v>
      </c>
      <c r="B998" s="6" t="s">
        <v>2124</v>
      </c>
      <c r="C998" s="6">
        <f ca="1">IF(ISNUMBER(SEARCH(DropBox,Jaco[[#This Row],[Vendor Name]])),1,0)</f>
        <v>0</v>
      </c>
      <c r="D998" s="6">
        <f ca="1">IF(Jaco[[#This Row],[Column2]] = 1, SUM($C$2:C998),0)</f>
        <v>0</v>
      </c>
      <c r="E998" s="6" t="str">
        <f ca="1">IFERROR(INDEX(Jaco[Vendor Name],
MATCH(ROWS($E$2:E998),Jaco[Column3],0)
),"")</f>
        <v/>
      </c>
      <c r="F998" s="6"/>
      <c r="G998" s="6" t="str">
        <f ca="1">OFFSET($E$2,,,COUNTIF(Jaco[Column4],"?*"))</f>
        <v>Goodfellow Corporation</v>
      </c>
    </row>
    <row r="999" spans="1:7" x14ac:dyDescent="0.25">
      <c r="A999" s="6" t="s">
        <v>2125</v>
      </c>
      <c r="B999" s="6" t="s">
        <v>2125</v>
      </c>
      <c r="C999" s="6">
        <f ca="1">IF(ISNUMBER(SEARCH(DropBox,Jaco[[#This Row],[Vendor Name]])),1,0)</f>
        <v>0</v>
      </c>
      <c r="D999" s="6">
        <f ca="1">IF(Jaco[[#This Row],[Column2]] = 1, SUM($C$2:C999),0)</f>
        <v>0</v>
      </c>
      <c r="E999" s="6" t="str">
        <f ca="1">IFERROR(INDEX(Jaco[Vendor Name],
MATCH(ROWS($E$2:E999),Jaco[Column3],0)
),"")</f>
        <v/>
      </c>
      <c r="F999" s="6"/>
      <c r="G999" s="6" t="str">
        <f ca="1">OFFSET($E$2,,,COUNTIF(Jaco[Column4],"?*"))</f>
        <v>Goodfellow Corporation</v>
      </c>
    </row>
    <row r="1000" spans="1:7" x14ac:dyDescent="0.25">
      <c r="A1000" s="6" t="s">
        <v>2126</v>
      </c>
      <c r="B1000" s="6" t="s">
        <v>2127</v>
      </c>
      <c r="C1000" s="6">
        <f ca="1">IF(ISNUMBER(SEARCH(DropBox,Jaco[[#This Row],[Vendor Name]])),1,0)</f>
        <v>0</v>
      </c>
      <c r="D1000" s="6">
        <f ca="1">IF(Jaco[[#This Row],[Column2]] = 1, SUM($C$2:C1000),0)</f>
        <v>0</v>
      </c>
      <c r="E1000" s="6" t="str">
        <f ca="1">IFERROR(INDEX(Jaco[Vendor Name],
MATCH(ROWS($E$2:E1000),Jaco[Column3],0)
),"")</f>
        <v/>
      </c>
      <c r="F1000" s="6"/>
      <c r="G1000" s="6" t="str">
        <f ca="1">OFFSET($E$2,,,COUNTIF(Jaco[Column4],"?*"))</f>
        <v>Goodfellow Corporation</v>
      </c>
    </row>
    <row r="1001" spans="1:7" x14ac:dyDescent="0.25">
      <c r="A1001" s="6" t="s">
        <v>2128</v>
      </c>
      <c r="B1001" s="6" t="s">
        <v>2129</v>
      </c>
      <c r="C1001" s="6">
        <f ca="1">IF(ISNUMBER(SEARCH(DropBox,Jaco[[#This Row],[Vendor Name]])),1,0)</f>
        <v>0</v>
      </c>
      <c r="D1001" s="6">
        <f ca="1">IF(Jaco[[#This Row],[Column2]] = 1, SUM($C$2:C1001),0)</f>
        <v>0</v>
      </c>
      <c r="E1001" s="6" t="str">
        <f ca="1">IFERROR(INDEX(Jaco[Vendor Name],
MATCH(ROWS($E$2:E1001),Jaco[Column3],0)
),"")</f>
        <v/>
      </c>
      <c r="F1001" s="6"/>
      <c r="G1001" s="6" t="str">
        <f ca="1">OFFSET($E$2,,,COUNTIF(Jaco[Column4],"?*"))</f>
        <v>Goodfellow Corporation</v>
      </c>
    </row>
    <row r="1002" spans="1:7" x14ac:dyDescent="0.25">
      <c r="A1002" s="6" t="s">
        <v>2130</v>
      </c>
      <c r="B1002" s="6" t="s">
        <v>2131</v>
      </c>
      <c r="C1002" s="6">
        <f ca="1">IF(ISNUMBER(SEARCH(DropBox,Jaco[[#This Row],[Vendor Name]])),1,0)</f>
        <v>0</v>
      </c>
      <c r="D1002" s="6">
        <f ca="1">IF(Jaco[[#This Row],[Column2]] = 1, SUM($C$2:C1002),0)</f>
        <v>0</v>
      </c>
      <c r="E1002" s="6" t="str">
        <f ca="1">IFERROR(INDEX(Jaco[Vendor Name],
MATCH(ROWS($E$2:E1002),Jaco[Column3],0)
),"")</f>
        <v/>
      </c>
      <c r="F1002" s="6"/>
      <c r="G1002" s="6" t="str">
        <f ca="1">OFFSET($E$2,,,COUNTIF(Jaco[Column4],"?*"))</f>
        <v>Goodfellow Corporation</v>
      </c>
    </row>
    <row r="1003" spans="1:7" x14ac:dyDescent="0.25">
      <c r="A1003" s="6" t="s">
        <v>2132</v>
      </c>
      <c r="B1003" s="6" t="s">
        <v>2133</v>
      </c>
      <c r="C1003" s="6">
        <f ca="1">IF(ISNUMBER(SEARCH(DropBox,Jaco[[#This Row],[Vendor Name]])),1,0)</f>
        <v>0</v>
      </c>
      <c r="D1003" s="6">
        <f ca="1">IF(Jaco[[#This Row],[Column2]] = 1, SUM($C$2:C1003),0)</f>
        <v>0</v>
      </c>
      <c r="E1003" s="6" t="str">
        <f ca="1">IFERROR(INDEX(Jaco[Vendor Name],
MATCH(ROWS($E$2:E1003),Jaco[Column3],0)
),"")</f>
        <v/>
      </c>
      <c r="F1003" s="6"/>
      <c r="G1003" s="6" t="str">
        <f ca="1">OFFSET($E$2,,,COUNTIF(Jaco[Column4],"?*"))</f>
        <v>Goodfellow Corporation</v>
      </c>
    </row>
    <row r="1004" spans="1:7" x14ac:dyDescent="0.25">
      <c r="A1004" s="6" t="s">
        <v>2134</v>
      </c>
      <c r="B1004" s="6" t="s">
        <v>2135</v>
      </c>
      <c r="C1004" s="6">
        <f ca="1">IF(ISNUMBER(SEARCH(DropBox,Jaco[[#This Row],[Vendor Name]])),1,0)</f>
        <v>0</v>
      </c>
      <c r="D1004" s="6">
        <f ca="1">IF(Jaco[[#This Row],[Column2]] = 1, SUM($C$2:C1004),0)</f>
        <v>0</v>
      </c>
      <c r="E1004" s="6" t="str">
        <f ca="1">IFERROR(INDEX(Jaco[Vendor Name],
MATCH(ROWS($E$2:E1004),Jaco[Column3],0)
),"")</f>
        <v/>
      </c>
      <c r="F1004" s="6"/>
      <c r="G1004" s="6" t="str">
        <f ca="1">OFFSET($E$2,,,COUNTIF(Jaco[Column4],"?*"))</f>
        <v>Goodfellow Corporation</v>
      </c>
    </row>
    <row r="1005" spans="1:7" x14ac:dyDescent="0.25">
      <c r="A1005" s="6" t="s">
        <v>2136</v>
      </c>
      <c r="B1005" s="6" t="s">
        <v>2137</v>
      </c>
      <c r="C1005" s="6">
        <f ca="1">IF(ISNUMBER(SEARCH(DropBox,Jaco[[#This Row],[Vendor Name]])),1,0)</f>
        <v>0</v>
      </c>
      <c r="D1005" s="6">
        <f ca="1">IF(Jaco[[#This Row],[Column2]] = 1, SUM($C$2:C1005),0)</f>
        <v>0</v>
      </c>
      <c r="E1005" s="6" t="str">
        <f ca="1">IFERROR(INDEX(Jaco[Vendor Name],
MATCH(ROWS($E$2:E1005),Jaco[Column3],0)
),"")</f>
        <v/>
      </c>
      <c r="F1005" s="6"/>
      <c r="G1005" s="6" t="str">
        <f ca="1">OFFSET($E$2,,,COUNTIF(Jaco[Column4],"?*"))</f>
        <v>Goodfellow Corporation</v>
      </c>
    </row>
    <row r="1006" spans="1:7" x14ac:dyDescent="0.25">
      <c r="A1006" s="6" t="s">
        <v>2138</v>
      </c>
      <c r="B1006" s="6" t="s">
        <v>2139</v>
      </c>
      <c r="C1006" s="6">
        <f ca="1">IF(ISNUMBER(SEARCH(DropBox,Jaco[[#This Row],[Vendor Name]])),1,0)</f>
        <v>0</v>
      </c>
      <c r="D1006" s="6">
        <f ca="1">IF(Jaco[[#This Row],[Column2]] = 1, SUM($C$2:C1006),0)</f>
        <v>0</v>
      </c>
      <c r="E1006" s="6" t="str">
        <f ca="1">IFERROR(INDEX(Jaco[Vendor Name],
MATCH(ROWS($E$2:E1006),Jaco[Column3],0)
),"")</f>
        <v/>
      </c>
      <c r="F1006" s="6"/>
      <c r="G1006" s="6" t="str">
        <f ca="1">OFFSET($E$2,,,COUNTIF(Jaco[Column4],"?*"))</f>
        <v>Goodfellow Corporation</v>
      </c>
    </row>
    <row r="1007" spans="1:7" x14ac:dyDescent="0.25">
      <c r="A1007" s="6" t="s">
        <v>2140</v>
      </c>
      <c r="B1007" s="6" t="s">
        <v>2140</v>
      </c>
      <c r="C1007" s="6">
        <f ca="1">IF(ISNUMBER(SEARCH(DropBox,Jaco[[#This Row],[Vendor Name]])),1,0)</f>
        <v>0</v>
      </c>
      <c r="D1007" s="6">
        <f ca="1">IF(Jaco[[#This Row],[Column2]] = 1, SUM($C$2:C1007),0)</f>
        <v>0</v>
      </c>
      <c r="E1007" s="6" t="str">
        <f ca="1">IFERROR(INDEX(Jaco[Vendor Name],
MATCH(ROWS($E$2:E1007),Jaco[Column3],0)
),"")</f>
        <v/>
      </c>
      <c r="F1007" s="6"/>
      <c r="G1007" s="6" t="str">
        <f ca="1">OFFSET($E$2,,,COUNTIF(Jaco[Column4],"?*"))</f>
        <v>Goodfellow Corporation</v>
      </c>
    </row>
    <row r="1008" spans="1:7" x14ac:dyDescent="0.25">
      <c r="A1008" s="6" t="s">
        <v>2141</v>
      </c>
      <c r="B1008" s="6" t="s">
        <v>2142</v>
      </c>
      <c r="C1008" s="6">
        <f ca="1">IF(ISNUMBER(SEARCH(DropBox,Jaco[[#This Row],[Vendor Name]])),1,0)</f>
        <v>0</v>
      </c>
      <c r="D1008" s="6">
        <f ca="1">IF(Jaco[[#This Row],[Column2]] = 1, SUM($C$2:C1008),0)</f>
        <v>0</v>
      </c>
      <c r="E1008" s="6" t="str">
        <f ca="1">IFERROR(INDEX(Jaco[Vendor Name],
MATCH(ROWS($E$2:E1008),Jaco[Column3],0)
),"")</f>
        <v/>
      </c>
      <c r="F1008" s="6"/>
      <c r="G1008" s="6" t="str">
        <f ca="1">OFFSET($E$2,,,COUNTIF(Jaco[Column4],"?*"))</f>
        <v>Goodfellow Corporation</v>
      </c>
    </row>
    <row r="1009" spans="1:7" x14ac:dyDescent="0.25">
      <c r="A1009" s="6" t="s">
        <v>2143</v>
      </c>
      <c r="B1009" s="6" t="s">
        <v>2144</v>
      </c>
      <c r="C1009" s="6">
        <f ca="1">IF(ISNUMBER(SEARCH(DropBox,Jaco[[#This Row],[Vendor Name]])),1,0)</f>
        <v>0</v>
      </c>
      <c r="D1009" s="6">
        <f ca="1">IF(Jaco[[#This Row],[Column2]] = 1, SUM($C$2:C1009),0)</f>
        <v>0</v>
      </c>
      <c r="E1009" s="6" t="str">
        <f ca="1">IFERROR(INDEX(Jaco[Vendor Name],
MATCH(ROWS($E$2:E1009),Jaco[Column3],0)
),"")</f>
        <v/>
      </c>
      <c r="F1009" s="6"/>
      <c r="G1009" s="6" t="str">
        <f ca="1">OFFSET($E$2,,,COUNTIF(Jaco[Column4],"?*"))</f>
        <v>Goodfellow Corporation</v>
      </c>
    </row>
    <row r="1010" spans="1:7" x14ac:dyDescent="0.25">
      <c r="A1010" s="6" t="s">
        <v>2145</v>
      </c>
      <c r="B1010" s="6" t="s">
        <v>2146</v>
      </c>
      <c r="C1010" s="6">
        <f ca="1">IF(ISNUMBER(SEARCH(DropBox,Jaco[[#This Row],[Vendor Name]])),1,0)</f>
        <v>0</v>
      </c>
      <c r="D1010" s="6">
        <f ca="1">IF(Jaco[[#This Row],[Column2]] = 1, SUM($C$2:C1010),0)</f>
        <v>0</v>
      </c>
      <c r="E1010" s="6" t="str">
        <f ca="1">IFERROR(INDEX(Jaco[Vendor Name],
MATCH(ROWS($E$2:E1010),Jaco[Column3],0)
),"")</f>
        <v/>
      </c>
      <c r="F1010" s="6"/>
      <c r="G1010" s="6" t="str">
        <f ca="1">OFFSET($E$2,,,COUNTIF(Jaco[Column4],"?*"))</f>
        <v>Goodfellow Corporation</v>
      </c>
    </row>
    <row r="1011" spans="1:7" x14ac:dyDescent="0.25">
      <c r="A1011" s="6" t="s">
        <v>2147</v>
      </c>
      <c r="B1011" s="6" t="s">
        <v>2148</v>
      </c>
      <c r="C1011" s="6">
        <f ca="1">IF(ISNUMBER(SEARCH(DropBox,Jaco[[#This Row],[Vendor Name]])),1,0)</f>
        <v>0</v>
      </c>
      <c r="D1011" s="6">
        <f ca="1">IF(Jaco[[#This Row],[Column2]] = 1, SUM($C$2:C1011),0)</f>
        <v>0</v>
      </c>
      <c r="E1011" s="6" t="str">
        <f ca="1">IFERROR(INDEX(Jaco[Vendor Name],
MATCH(ROWS($E$2:E1011),Jaco[Column3],0)
),"")</f>
        <v/>
      </c>
      <c r="F1011" s="6"/>
      <c r="G1011" s="6" t="str">
        <f ca="1">OFFSET($E$2,,,COUNTIF(Jaco[Column4],"?*"))</f>
        <v>Goodfellow Corporation</v>
      </c>
    </row>
    <row r="1012" spans="1:7" x14ac:dyDescent="0.25">
      <c r="A1012" s="6" t="s">
        <v>2149</v>
      </c>
      <c r="B1012" s="6" t="s">
        <v>2150</v>
      </c>
      <c r="C1012" s="6">
        <f ca="1">IF(ISNUMBER(SEARCH(DropBox,Jaco[[#This Row],[Vendor Name]])),1,0)</f>
        <v>0</v>
      </c>
      <c r="D1012" s="6">
        <f ca="1">IF(Jaco[[#This Row],[Column2]] = 1, SUM($C$2:C1012),0)</f>
        <v>0</v>
      </c>
      <c r="E1012" s="6" t="str">
        <f ca="1">IFERROR(INDEX(Jaco[Vendor Name],
MATCH(ROWS($E$2:E1012),Jaco[Column3],0)
),"")</f>
        <v/>
      </c>
      <c r="F1012" s="6"/>
      <c r="G1012" s="6" t="str">
        <f ca="1">OFFSET($E$2,,,COUNTIF(Jaco[Column4],"?*"))</f>
        <v>Goodfellow Corporation</v>
      </c>
    </row>
    <row r="1013" spans="1:7" x14ac:dyDescent="0.25">
      <c r="A1013" s="6" t="s">
        <v>2151</v>
      </c>
      <c r="B1013" s="6" t="s">
        <v>2152</v>
      </c>
      <c r="C1013" s="6">
        <f ca="1">IF(ISNUMBER(SEARCH(DropBox,Jaco[[#This Row],[Vendor Name]])),1,0)</f>
        <v>0</v>
      </c>
      <c r="D1013" s="6">
        <f ca="1">IF(Jaco[[#This Row],[Column2]] = 1, SUM($C$2:C1013),0)</f>
        <v>0</v>
      </c>
      <c r="E1013" s="6" t="str">
        <f ca="1">IFERROR(INDEX(Jaco[Vendor Name],
MATCH(ROWS($E$2:E1013),Jaco[Column3],0)
),"")</f>
        <v/>
      </c>
      <c r="F1013" s="6"/>
      <c r="G1013" s="6" t="str">
        <f ca="1">OFFSET($E$2,,,COUNTIF(Jaco[Column4],"?*"))</f>
        <v>Goodfellow Corporation</v>
      </c>
    </row>
    <row r="1014" spans="1:7" x14ac:dyDescent="0.25">
      <c r="A1014" s="6" t="s">
        <v>2153</v>
      </c>
      <c r="B1014" s="6" t="s">
        <v>2154</v>
      </c>
      <c r="C1014" s="6">
        <f ca="1">IF(ISNUMBER(SEARCH(DropBox,Jaco[[#This Row],[Vendor Name]])),1,0)</f>
        <v>0</v>
      </c>
      <c r="D1014" s="6">
        <f ca="1">IF(Jaco[[#This Row],[Column2]] = 1, SUM($C$2:C1014),0)</f>
        <v>0</v>
      </c>
      <c r="E1014" s="6" t="str">
        <f ca="1">IFERROR(INDEX(Jaco[Vendor Name],
MATCH(ROWS($E$2:E1014),Jaco[Column3],0)
),"")</f>
        <v/>
      </c>
      <c r="F1014" s="6"/>
      <c r="G1014" s="6" t="str">
        <f ca="1">OFFSET($E$2,,,COUNTIF(Jaco[Column4],"?*"))</f>
        <v>Goodfellow Corporation</v>
      </c>
    </row>
    <row r="1015" spans="1:7" x14ac:dyDescent="0.25">
      <c r="A1015" s="6" t="s">
        <v>2155</v>
      </c>
      <c r="B1015" s="6" t="s">
        <v>2156</v>
      </c>
      <c r="C1015" s="6">
        <f ca="1">IF(ISNUMBER(SEARCH(DropBox,Jaco[[#This Row],[Vendor Name]])),1,0)</f>
        <v>0</v>
      </c>
      <c r="D1015" s="6">
        <f ca="1">IF(Jaco[[#This Row],[Column2]] = 1, SUM($C$2:C1015),0)</f>
        <v>0</v>
      </c>
      <c r="E1015" s="6" t="str">
        <f ca="1">IFERROR(INDEX(Jaco[Vendor Name],
MATCH(ROWS($E$2:E1015),Jaco[Column3],0)
),"")</f>
        <v/>
      </c>
      <c r="F1015" s="6"/>
      <c r="G1015" s="6" t="str">
        <f ca="1">OFFSET($E$2,,,COUNTIF(Jaco[Column4],"?*"))</f>
        <v>Goodfellow Corporation</v>
      </c>
    </row>
    <row r="1016" spans="1:7" x14ac:dyDescent="0.25">
      <c r="A1016" s="6" t="s">
        <v>2157</v>
      </c>
      <c r="B1016" s="6" t="s">
        <v>2158</v>
      </c>
      <c r="C1016" s="6">
        <f ca="1">IF(ISNUMBER(SEARCH(DropBox,Jaco[[#This Row],[Vendor Name]])),1,0)</f>
        <v>0</v>
      </c>
      <c r="D1016" s="6">
        <f ca="1">IF(Jaco[[#This Row],[Column2]] = 1, SUM($C$2:C1016),0)</f>
        <v>0</v>
      </c>
      <c r="E1016" s="6" t="str">
        <f ca="1">IFERROR(INDEX(Jaco[Vendor Name],
MATCH(ROWS($E$2:E1016),Jaco[Column3],0)
),"")</f>
        <v/>
      </c>
      <c r="F1016" s="6"/>
      <c r="G1016" s="6" t="str">
        <f ca="1">OFFSET($E$2,,,COUNTIF(Jaco[Column4],"?*"))</f>
        <v>Goodfellow Corporation</v>
      </c>
    </row>
    <row r="1017" spans="1:7" x14ac:dyDescent="0.25">
      <c r="A1017" s="6" t="s">
        <v>2159</v>
      </c>
      <c r="B1017" s="6" t="s">
        <v>2160</v>
      </c>
      <c r="C1017" s="6">
        <f ca="1">IF(ISNUMBER(SEARCH(DropBox,Jaco[[#This Row],[Vendor Name]])),1,0)</f>
        <v>0</v>
      </c>
      <c r="D1017" s="6">
        <f ca="1">IF(Jaco[[#This Row],[Column2]] = 1, SUM($C$2:C1017),0)</f>
        <v>0</v>
      </c>
      <c r="E1017" s="6" t="str">
        <f ca="1">IFERROR(INDEX(Jaco[Vendor Name],
MATCH(ROWS($E$2:E1017),Jaco[Column3],0)
),"")</f>
        <v/>
      </c>
      <c r="F1017" s="6"/>
      <c r="G1017" s="6" t="str">
        <f ca="1">OFFSET($E$2,,,COUNTIF(Jaco[Column4],"?*"))</f>
        <v>Goodfellow Corporation</v>
      </c>
    </row>
    <row r="1018" spans="1:7" x14ac:dyDescent="0.25">
      <c r="A1018" s="6" t="s">
        <v>2161</v>
      </c>
      <c r="B1018" s="6" t="s">
        <v>2162</v>
      </c>
      <c r="C1018" s="6">
        <f ca="1">IF(ISNUMBER(SEARCH(DropBox,Jaco[[#This Row],[Vendor Name]])),1,0)</f>
        <v>0</v>
      </c>
      <c r="D1018" s="6">
        <f ca="1">IF(Jaco[[#This Row],[Column2]] = 1, SUM($C$2:C1018),0)</f>
        <v>0</v>
      </c>
      <c r="E1018" s="6" t="str">
        <f ca="1">IFERROR(INDEX(Jaco[Vendor Name],
MATCH(ROWS($E$2:E1018),Jaco[Column3],0)
),"")</f>
        <v/>
      </c>
      <c r="F1018" s="6"/>
      <c r="G1018" s="6" t="str">
        <f ca="1">OFFSET($E$2,,,COUNTIF(Jaco[Column4],"?*"))</f>
        <v>Goodfellow Corporation</v>
      </c>
    </row>
    <row r="1019" spans="1:7" x14ac:dyDescent="0.25">
      <c r="A1019" s="6" t="s">
        <v>2163</v>
      </c>
      <c r="B1019" s="6" t="s">
        <v>2164</v>
      </c>
      <c r="C1019" s="6">
        <f ca="1">IF(ISNUMBER(SEARCH(DropBox,Jaco[[#This Row],[Vendor Name]])),1,0)</f>
        <v>0</v>
      </c>
      <c r="D1019" s="6">
        <f ca="1">IF(Jaco[[#This Row],[Column2]] = 1, SUM($C$2:C1019),0)</f>
        <v>0</v>
      </c>
      <c r="E1019" s="6" t="str">
        <f ca="1">IFERROR(INDEX(Jaco[Vendor Name],
MATCH(ROWS($E$2:E1019),Jaco[Column3],0)
),"")</f>
        <v/>
      </c>
      <c r="F1019" s="6"/>
      <c r="G1019" s="6" t="str">
        <f ca="1">OFFSET($E$2,,,COUNTIF(Jaco[Column4],"?*"))</f>
        <v>Goodfellow Corporation</v>
      </c>
    </row>
    <row r="1020" spans="1:7" x14ac:dyDescent="0.25">
      <c r="A1020" s="6" t="s">
        <v>2165</v>
      </c>
      <c r="B1020" s="6" t="s">
        <v>2166</v>
      </c>
      <c r="C1020" s="6">
        <f ca="1">IF(ISNUMBER(SEARCH(DropBox,Jaco[[#This Row],[Vendor Name]])),1,0)</f>
        <v>0</v>
      </c>
      <c r="D1020" s="6">
        <f ca="1">IF(Jaco[[#This Row],[Column2]] = 1, SUM($C$2:C1020),0)</f>
        <v>0</v>
      </c>
      <c r="E1020" s="6" t="str">
        <f ca="1">IFERROR(INDEX(Jaco[Vendor Name],
MATCH(ROWS($E$2:E1020),Jaco[Column3],0)
),"")</f>
        <v/>
      </c>
      <c r="F1020" s="6"/>
      <c r="G1020" s="6" t="str">
        <f ca="1">OFFSET($E$2,,,COUNTIF(Jaco[Column4],"?*"))</f>
        <v>Goodfellow Corporation</v>
      </c>
    </row>
    <row r="1021" spans="1:7" x14ac:dyDescent="0.25">
      <c r="A1021" s="6" t="s">
        <v>2167</v>
      </c>
      <c r="B1021" s="6" t="s">
        <v>2168</v>
      </c>
      <c r="C1021" s="6">
        <f ca="1">IF(ISNUMBER(SEARCH(DropBox,Jaco[[#This Row],[Vendor Name]])),1,0)</f>
        <v>0</v>
      </c>
      <c r="D1021" s="6">
        <f ca="1">IF(Jaco[[#This Row],[Column2]] = 1, SUM($C$2:C1021),0)</f>
        <v>0</v>
      </c>
      <c r="E1021" s="6" t="str">
        <f ca="1">IFERROR(INDEX(Jaco[Vendor Name],
MATCH(ROWS($E$2:E1021),Jaco[Column3],0)
),"")</f>
        <v/>
      </c>
      <c r="F1021" s="6"/>
      <c r="G1021" s="6" t="str">
        <f ca="1">OFFSET($E$2,,,COUNTIF(Jaco[Column4],"?*"))</f>
        <v>Goodfellow Corporation</v>
      </c>
    </row>
    <row r="1022" spans="1:7" x14ac:dyDescent="0.25">
      <c r="A1022" s="6" t="s">
        <v>2169</v>
      </c>
      <c r="B1022" s="6" t="s">
        <v>2170</v>
      </c>
      <c r="C1022" s="6">
        <f ca="1">IF(ISNUMBER(SEARCH(DropBox,Jaco[[#This Row],[Vendor Name]])),1,0)</f>
        <v>0</v>
      </c>
      <c r="D1022" s="6">
        <f ca="1">IF(Jaco[[#This Row],[Column2]] = 1, SUM($C$2:C1022),0)</f>
        <v>0</v>
      </c>
      <c r="E1022" s="6" t="str">
        <f ca="1">IFERROR(INDEX(Jaco[Vendor Name],
MATCH(ROWS($E$2:E1022),Jaco[Column3],0)
),"")</f>
        <v/>
      </c>
      <c r="F1022" s="6"/>
      <c r="G1022" s="6" t="str">
        <f ca="1">OFFSET($E$2,,,COUNTIF(Jaco[Column4],"?*"))</f>
        <v>Goodfellow Corporation</v>
      </c>
    </row>
    <row r="1023" spans="1:7" x14ac:dyDescent="0.25">
      <c r="A1023" s="6" t="s">
        <v>2171</v>
      </c>
      <c r="B1023" s="6" t="s">
        <v>2172</v>
      </c>
      <c r="C1023" s="6">
        <f ca="1">IF(ISNUMBER(SEARCH(DropBox,Jaco[[#This Row],[Vendor Name]])),1,0)</f>
        <v>0</v>
      </c>
      <c r="D1023" s="6">
        <f ca="1">IF(Jaco[[#This Row],[Column2]] = 1, SUM($C$2:C1023),0)</f>
        <v>0</v>
      </c>
      <c r="E1023" s="6" t="str">
        <f ca="1">IFERROR(INDEX(Jaco[Vendor Name],
MATCH(ROWS($E$2:E1023),Jaco[Column3],0)
),"")</f>
        <v/>
      </c>
      <c r="F1023" s="6"/>
      <c r="G1023" s="6" t="str">
        <f ca="1">OFFSET($E$2,,,COUNTIF(Jaco[Column4],"?*"))</f>
        <v>Goodfellow Corporation</v>
      </c>
    </row>
    <row r="1024" spans="1:7" x14ac:dyDescent="0.25">
      <c r="A1024" s="6" t="s">
        <v>2173</v>
      </c>
      <c r="B1024" s="6" t="s">
        <v>2174</v>
      </c>
      <c r="C1024" s="6">
        <f ca="1">IF(ISNUMBER(SEARCH(DropBox,Jaco[[#This Row],[Vendor Name]])),1,0)</f>
        <v>0</v>
      </c>
      <c r="D1024" s="6">
        <f ca="1">IF(Jaco[[#This Row],[Column2]] = 1, SUM($C$2:C1024),0)</f>
        <v>0</v>
      </c>
      <c r="E1024" s="6" t="str">
        <f ca="1">IFERROR(INDEX(Jaco[Vendor Name],
MATCH(ROWS($E$2:E1024),Jaco[Column3],0)
),"")</f>
        <v/>
      </c>
      <c r="F1024" s="6"/>
      <c r="G1024" s="6" t="str">
        <f ca="1">OFFSET($E$2,,,COUNTIF(Jaco[Column4],"?*"))</f>
        <v>Goodfellow Corporation</v>
      </c>
    </row>
    <row r="1025" spans="1:7" x14ac:dyDescent="0.25">
      <c r="A1025" s="6" t="s">
        <v>2175</v>
      </c>
      <c r="B1025" s="6" t="s">
        <v>2176</v>
      </c>
      <c r="C1025" s="6">
        <f ca="1">IF(ISNUMBER(SEARCH(DropBox,Jaco[[#This Row],[Vendor Name]])),1,0)</f>
        <v>0</v>
      </c>
      <c r="D1025" s="6">
        <f ca="1">IF(Jaco[[#This Row],[Column2]] = 1, SUM($C$2:C1025),0)</f>
        <v>0</v>
      </c>
      <c r="E1025" s="6" t="str">
        <f ca="1">IFERROR(INDEX(Jaco[Vendor Name],
MATCH(ROWS($E$2:E1025),Jaco[Column3],0)
),"")</f>
        <v/>
      </c>
      <c r="F1025" s="6"/>
      <c r="G1025" s="6" t="str">
        <f ca="1">OFFSET($E$2,,,COUNTIF(Jaco[Column4],"?*"))</f>
        <v>Goodfellow Corporation</v>
      </c>
    </row>
    <row r="1026" spans="1:7" x14ac:dyDescent="0.25">
      <c r="A1026" s="6" t="s">
        <v>2177</v>
      </c>
      <c r="B1026" s="6" t="s">
        <v>2178</v>
      </c>
      <c r="C1026" s="6">
        <f ca="1">IF(ISNUMBER(SEARCH(DropBox,Jaco[[#This Row],[Vendor Name]])),1,0)</f>
        <v>0</v>
      </c>
      <c r="D1026" s="6">
        <f ca="1">IF(Jaco[[#This Row],[Column2]] = 1, SUM($C$2:C1026),0)</f>
        <v>0</v>
      </c>
      <c r="E1026" s="6" t="str">
        <f ca="1">IFERROR(INDEX(Jaco[Vendor Name],
MATCH(ROWS($E$2:E1026),Jaco[Column3],0)
),"")</f>
        <v/>
      </c>
      <c r="F1026" s="6"/>
      <c r="G1026" s="6" t="str">
        <f ca="1">OFFSET($E$2,,,COUNTIF(Jaco[Column4],"?*"))</f>
        <v>Goodfellow Corporation</v>
      </c>
    </row>
    <row r="1027" spans="1:7" x14ac:dyDescent="0.25">
      <c r="A1027" s="6" t="s">
        <v>2179</v>
      </c>
      <c r="B1027" s="6" t="s">
        <v>2180</v>
      </c>
      <c r="C1027" s="6">
        <f ca="1">IF(ISNUMBER(SEARCH(DropBox,Jaco[[#This Row],[Vendor Name]])),1,0)</f>
        <v>0</v>
      </c>
      <c r="D1027" s="6">
        <f ca="1">IF(Jaco[[#This Row],[Column2]] = 1, SUM($C$2:C1027),0)</f>
        <v>0</v>
      </c>
      <c r="E1027" s="6" t="str">
        <f ca="1">IFERROR(INDEX(Jaco[Vendor Name],
MATCH(ROWS($E$2:E1027),Jaco[Column3],0)
),"")</f>
        <v/>
      </c>
      <c r="F1027" s="6"/>
      <c r="G1027" s="6" t="str">
        <f ca="1">OFFSET($E$2,,,COUNTIF(Jaco[Column4],"?*"))</f>
        <v>Goodfellow Corporation</v>
      </c>
    </row>
    <row r="1028" spans="1:7" x14ac:dyDescent="0.25">
      <c r="A1028" s="6" t="s">
        <v>2181</v>
      </c>
      <c r="B1028" s="6" t="s">
        <v>2182</v>
      </c>
      <c r="C1028" s="6">
        <f ca="1">IF(ISNUMBER(SEARCH(DropBox,Jaco[[#This Row],[Vendor Name]])),1,0)</f>
        <v>0</v>
      </c>
      <c r="D1028" s="6">
        <f ca="1">IF(Jaco[[#This Row],[Column2]] = 1, SUM($C$2:C1028),0)</f>
        <v>0</v>
      </c>
      <c r="E1028" s="6" t="str">
        <f ca="1">IFERROR(INDEX(Jaco[Vendor Name],
MATCH(ROWS($E$2:E1028),Jaco[Column3],0)
),"")</f>
        <v/>
      </c>
      <c r="F1028" s="6"/>
      <c r="G1028" s="6" t="str">
        <f ca="1">OFFSET($E$2,,,COUNTIF(Jaco[Column4],"?*"))</f>
        <v>Goodfellow Corporation</v>
      </c>
    </row>
    <row r="1029" spans="1:7" x14ac:dyDescent="0.25">
      <c r="A1029" s="6" t="s">
        <v>2183</v>
      </c>
      <c r="B1029" s="6" t="s">
        <v>2184</v>
      </c>
      <c r="C1029" s="6">
        <f ca="1">IF(ISNUMBER(SEARCH(DropBox,Jaco[[#This Row],[Vendor Name]])),1,0)</f>
        <v>0</v>
      </c>
      <c r="D1029" s="6">
        <f ca="1">IF(Jaco[[#This Row],[Column2]] = 1, SUM($C$2:C1029),0)</f>
        <v>0</v>
      </c>
      <c r="E1029" s="6" t="str">
        <f ca="1">IFERROR(INDEX(Jaco[Vendor Name],
MATCH(ROWS($E$2:E1029),Jaco[Column3],0)
),"")</f>
        <v/>
      </c>
      <c r="F1029" s="6"/>
      <c r="G1029" s="6" t="str">
        <f ca="1">OFFSET($E$2,,,COUNTIF(Jaco[Column4],"?*"))</f>
        <v>Goodfellow Corporation</v>
      </c>
    </row>
    <row r="1030" spans="1:7" x14ac:dyDescent="0.25">
      <c r="A1030" s="6" t="s">
        <v>2185</v>
      </c>
      <c r="B1030" s="6" t="s">
        <v>2186</v>
      </c>
      <c r="C1030" s="6">
        <f ca="1">IF(ISNUMBER(SEARCH(DropBox,Jaco[[#This Row],[Vendor Name]])),1,0)</f>
        <v>0</v>
      </c>
      <c r="D1030" s="6">
        <f ca="1">IF(Jaco[[#This Row],[Column2]] = 1, SUM($C$2:C1030),0)</f>
        <v>0</v>
      </c>
      <c r="E1030" s="6" t="str">
        <f ca="1">IFERROR(INDEX(Jaco[Vendor Name],
MATCH(ROWS($E$2:E1030),Jaco[Column3],0)
),"")</f>
        <v/>
      </c>
      <c r="F1030" s="6"/>
      <c r="G1030" s="6" t="str">
        <f ca="1">OFFSET($E$2,,,COUNTIF(Jaco[Column4],"?*"))</f>
        <v>Goodfellow Corporation</v>
      </c>
    </row>
    <row r="1031" spans="1:7" x14ac:dyDescent="0.25">
      <c r="A1031" s="6" t="s">
        <v>2187</v>
      </c>
      <c r="B1031" s="6" t="s">
        <v>2138</v>
      </c>
      <c r="C1031" s="6">
        <f ca="1">IF(ISNUMBER(SEARCH(DropBox,Jaco[[#This Row],[Vendor Name]])),1,0)</f>
        <v>0</v>
      </c>
      <c r="D1031" s="6">
        <f ca="1">IF(Jaco[[#This Row],[Column2]] = 1, SUM($C$2:C1031),0)</f>
        <v>0</v>
      </c>
      <c r="E1031" s="6" t="str">
        <f ca="1">IFERROR(INDEX(Jaco[Vendor Name],
MATCH(ROWS($E$2:E1031),Jaco[Column3],0)
),"")</f>
        <v/>
      </c>
      <c r="F1031" s="6"/>
      <c r="G1031" s="6" t="str">
        <f ca="1">OFFSET($E$2,,,COUNTIF(Jaco[Column4],"?*"))</f>
        <v>Goodfellow Corporation</v>
      </c>
    </row>
    <row r="1032" spans="1:7" x14ac:dyDescent="0.25">
      <c r="A1032" s="6" t="s">
        <v>2188</v>
      </c>
      <c r="B1032" s="6" t="s">
        <v>2189</v>
      </c>
      <c r="C1032" s="6">
        <f ca="1">IF(ISNUMBER(SEARCH(DropBox,Jaco[[#This Row],[Vendor Name]])),1,0)</f>
        <v>0</v>
      </c>
      <c r="D1032" s="6">
        <f ca="1">IF(Jaco[[#This Row],[Column2]] = 1, SUM($C$2:C1032),0)</f>
        <v>0</v>
      </c>
      <c r="E1032" s="6" t="str">
        <f ca="1">IFERROR(INDEX(Jaco[Vendor Name],
MATCH(ROWS($E$2:E1032),Jaco[Column3],0)
),"")</f>
        <v/>
      </c>
      <c r="F1032" s="6"/>
      <c r="G1032" s="6" t="str">
        <f ca="1">OFFSET($E$2,,,COUNTIF(Jaco[Column4],"?*"))</f>
        <v>Goodfellow Corporation</v>
      </c>
    </row>
    <row r="1033" spans="1:7" x14ac:dyDescent="0.25">
      <c r="A1033" s="6" t="s">
        <v>2190</v>
      </c>
      <c r="B1033" s="6" t="s">
        <v>2191</v>
      </c>
      <c r="C1033" s="6">
        <f ca="1">IF(ISNUMBER(SEARCH(DropBox,Jaco[[#This Row],[Vendor Name]])),1,0)</f>
        <v>0</v>
      </c>
      <c r="D1033" s="6">
        <f ca="1">IF(Jaco[[#This Row],[Column2]] = 1, SUM($C$2:C1033),0)</f>
        <v>0</v>
      </c>
      <c r="E1033" s="6" t="str">
        <f ca="1">IFERROR(INDEX(Jaco[Vendor Name],
MATCH(ROWS($E$2:E1033),Jaco[Column3],0)
),"")</f>
        <v/>
      </c>
      <c r="F1033" s="6"/>
      <c r="G1033" s="6" t="str">
        <f ca="1">OFFSET($E$2,,,COUNTIF(Jaco[Column4],"?*"))</f>
        <v>Goodfellow Corporation</v>
      </c>
    </row>
    <row r="1034" spans="1:7" x14ac:dyDescent="0.25">
      <c r="A1034" s="6" t="s">
        <v>2192</v>
      </c>
      <c r="B1034" s="6" t="s">
        <v>2193</v>
      </c>
      <c r="C1034" s="6">
        <f ca="1">IF(ISNUMBER(SEARCH(DropBox,Jaco[[#This Row],[Vendor Name]])),1,0)</f>
        <v>0</v>
      </c>
      <c r="D1034" s="6">
        <f ca="1">IF(Jaco[[#This Row],[Column2]] = 1, SUM($C$2:C1034),0)</f>
        <v>0</v>
      </c>
      <c r="E1034" s="6" t="str">
        <f ca="1">IFERROR(INDEX(Jaco[Vendor Name],
MATCH(ROWS($E$2:E1034),Jaco[Column3],0)
),"")</f>
        <v/>
      </c>
      <c r="F1034" s="6"/>
      <c r="G1034" s="6" t="str">
        <f ca="1">OFFSET($E$2,,,COUNTIF(Jaco[Column4],"?*"))</f>
        <v>Goodfellow Corporation</v>
      </c>
    </row>
    <row r="1035" spans="1:7" x14ac:dyDescent="0.25">
      <c r="A1035" s="6" t="s">
        <v>2194</v>
      </c>
      <c r="B1035" s="6" t="s">
        <v>2195</v>
      </c>
      <c r="C1035" s="6">
        <f ca="1">IF(ISNUMBER(SEARCH(DropBox,Jaco[[#This Row],[Vendor Name]])),1,0)</f>
        <v>0</v>
      </c>
      <c r="D1035" s="6">
        <f ca="1">IF(Jaco[[#This Row],[Column2]] = 1, SUM($C$2:C1035),0)</f>
        <v>0</v>
      </c>
      <c r="E1035" s="6" t="str">
        <f ca="1">IFERROR(INDEX(Jaco[Vendor Name],
MATCH(ROWS($E$2:E1035),Jaco[Column3],0)
),"")</f>
        <v/>
      </c>
      <c r="F1035" s="6"/>
      <c r="G1035" s="6" t="str">
        <f ca="1">OFFSET($E$2,,,COUNTIF(Jaco[Column4],"?*"))</f>
        <v>Goodfellow Corporation</v>
      </c>
    </row>
    <row r="1036" spans="1:7" x14ac:dyDescent="0.25">
      <c r="A1036" s="6" t="s">
        <v>2196</v>
      </c>
      <c r="B1036" s="6" t="s">
        <v>2197</v>
      </c>
      <c r="C1036" s="6">
        <f ca="1">IF(ISNUMBER(SEARCH(DropBox,Jaco[[#This Row],[Vendor Name]])),1,0)</f>
        <v>0</v>
      </c>
      <c r="D1036" s="6">
        <f ca="1">IF(Jaco[[#This Row],[Column2]] = 1, SUM($C$2:C1036),0)</f>
        <v>0</v>
      </c>
      <c r="E1036" s="6" t="str">
        <f ca="1">IFERROR(INDEX(Jaco[Vendor Name],
MATCH(ROWS($E$2:E1036),Jaco[Column3],0)
),"")</f>
        <v/>
      </c>
      <c r="F1036" s="6"/>
      <c r="G1036" s="6" t="str">
        <f ca="1">OFFSET($E$2,,,COUNTIF(Jaco[Column4],"?*"))</f>
        <v>Goodfellow Corporation</v>
      </c>
    </row>
    <row r="1037" spans="1:7" x14ac:dyDescent="0.25">
      <c r="A1037" s="6" t="s">
        <v>2198</v>
      </c>
      <c r="B1037" s="6" t="s">
        <v>2199</v>
      </c>
      <c r="C1037" s="6">
        <f ca="1">IF(ISNUMBER(SEARCH(DropBox,Jaco[[#This Row],[Vendor Name]])),1,0)</f>
        <v>0</v>
      </c>
      <c r="D1037" s="6">
        <f ca="1">IF(Jaco[[#This Row],[Column2]] = 1, SUM($C$2:C1037),0)</f>
        <v>0</v>
      </c>
      <c r="E1037" s="6" t="str">
        <f ca="1">IFERROR(INDEX(Jaco[Vendor Name],
MATCH(ROWS($E$2:E1037),Jaco[Column3],0)
),"")</f>
        <v/>
      </c>
      <c r="F1037" s="6"/>
      <c r="G1037" s="6" t="str">
        <f ca="1">OFFSET($E$2,,,COUNTIF(Jaco[Column4],"?*"))</f>
        <v>Goodfellow Corporation</v>
      </c>
    </row>
    <row r="1038" spans="1:7" x14ac:dyDescent="0.25">
      <c r="A1038" s="6" t="s">
        <v>2200</v>
      </c>
      <c r="B1038" s="6" t="s">
        <v>2201</v>
      </c>
      <c r="C1038" s="6">
        <f ca="1">IF(ISNUMBER(SEARCH(DropBox,Jaco[[#This Row],[Vendor Name]])),1,0)</f>
        <v>0</v>
      </c>
      <c r="D1038" s="6">
        <f ca="1">IF(Jaco[[#This Row],[Column2]] = 1, SUM($C$2:C1038),0)</f>
        <v>0</v>
      </c>
      <c r="E1038" s="6" t="str">
        <f ca="1">IFERROR(INDEX(Jaco[Vendor Name],
MATCH(ROWS($E$2:E1038),Jaco[Column3],0)
),"")</f>
        <v/>
      </c>
      <c r="F1038" s="6"/>
      <c r="G1038" s="6" t="str">
        <f ca="1">OFFSET($E$2,,,COUNTIF(Jaco[Column4],"?*"))</f>
        <v>Goodfellow Corporation</v>
      </c>
    </row>
    <row r="1039" spans="1:7" x14ac:dyDescent="0.25">
      <c r="A1039" s="6" t="s">
        <v>2202</v>
      </c>
      <c r="B1039" s="6" t="s">
        <v>2203</v>
      </c>
      <c r="C1039" s="6">
        <f ca="1">IF(ISNUMBER(SEARCH(DropBox,Jaco[[#This Row],[Vendor Name]])),1,0)</f>
        <v>0</v>
      </c>
      <c r="D1039" s="6">
        <f ca="1">IF(Jaco[[#This Row],[Column2]] = 1, SUM($C$2:C1039),0)</f>
        <v>0</v>
      </c>
      <c r="E1039" s="6" t="str">
        <f ca="1">IFERROR(INDEX(Jaco[Vendor Name],
MATCH(ROWS($E$2:E1039),Jaco[Column3],0)
),"")</f>
        <v/>
      </c>
      <c r="F1039" s="6"/>
      <c r="G1039" s="6" t="str">
        <f ca="1">OFFSET($E$2,,,COUNTIF(Jaco[Column4],"?*"))</f>
        <v>Goodfellow Corporation</v>
      </c>
    </row>
    <row r="1040" spans="1:7" x14ac:dyDescent="0.25">
      <c r="A1040" s="6" t="s">
        <v>2204</v>
      </c>
      <c r="B1040" s="6" t="s">
        <v>2204</v>
      </c>
      <c r="C1040" s="6">
        <f ca="1">IF(ISNUMBER(SEARCH(DropBox,Jaco[[#This Row],[Vendor Name]])),1,0)</f>
        <v>0</v>
      </c>
      <c r="D1040" s="6">
        <f ca="1">IF(Jaco[[#This Row],[Column2]] = 1, SUM($C$2:C1040),0)</f>
        <v>0</v>
      </c>
      <c r="E1040" s="6" t="str">
        <f ca="1">IFERROR(INDEX(Jaco[Vendor Name],
MATCH(ROWS($E$2:E1040),Jaco[Column3],0)
),"")</f>
        <v/>
      </c>
      <c r="F1040" s="6"/>
      <c r="G1040" s="6" t="str">
        <f ca="1">OFFSET($E$2,,,COUNTIF(Jaco[Column4],"?*"))</f>
        <v>Goodfellow Corporation</v>
      </c>
    </row>
    <row r="1041" spans="1:7" x14ac:dyDescent="0.25">
      <c r="A1041" s="6" t="s">
        <v>2205</v>
      </c>
      <c r="B1041" s="6" t="s">
        <v>2206</v>
      </c>
      <c r="C1041" s="6">
        <f ca="1">IF(ISNUMBER(SEARCH(DropBox,Jaco[[#This Row],[Vendor Name]])),1,0)</f>
        <v>0</v>
      </c>
      <c r="D1041" s="6">
        <f ca="1">IF(Jaco[[#This Row],[Column2]] = 1, SUM($C$2:C1041),0)</f>
        <v>0</v>
      </c>
      <c r="E1041" s="6" t="str">
        <f ca="1">IFERROR(INDEX(Jaco[Vendor Name],
MATCH(ROWS($E$2:E1041),Jaco[Column3],0)
),"")</f>
        <v/>
      </c>
      <c r="F1041" s="6"/>
      <c r="G1041" s="6" t="str">
        <f ca="1">OFFSET($E$2,,,COUNTIF(Jaco[Column4],"?*"))</f>
        <v>Goodfellow Corporation</v>
      </c>
    </row>
    <row r="1042" spans="1:7" x14ac:dyDescent="0.25">
      <c r="A1042" s="6" t="s">
        <v>2207</v>
      </c>
      <c r="B1042" s="6" t="s">
        <v>2208</v>
      </c>
      <c r="C1042" s="6">
        <f ca="1">IF(ISNUMBER(SEARCH(DropBox,Jaco[[#This Row],[Vendor Name]])),1,0)</f>
        <v>0</v>
      </c>
      <c r="D1042" s="6">
        <f ca="1">IF(Jaco[[#This Row],[Column2]] = 1, SUM($C$2:C1042),0)</f>
        <v>0</v>
      </c>
      <c r="E1042" s="6" t="str">
        <f ca="1">IFERROR(INDEX(Jaco[Vendor Name],
MATCH(ROWS($E$2:E1042),Jaco[Column3],0)
),"")</f>
        <v/>
      </c>
      <c r="F1042" s="6"/>
      <c r="G1042" s="6" t="str">
        <f ca="1">OFFSET($E$2,,,COUNTIF(Jaco[Column4],"?*"))</f>
        <v>Goodfellow Corporation</v>
      </c>
    </row>
    <row r="1043" spans="1:7" x14ac:dyDescent="0.25">
      <c r="A1043" s="6" t="s">
        <v>2209</v>
      </c>
      <c r="B1043" s="6" t="s">
        <v>2210</v>
      </c>
      <c r="C1043" s="6">
        <f ca="1">IF(ISNUMBER(SEARCH(DropBox,Jaco[[#This Row],[Vendor Name]])),1,0)</f>
        <v>0</v>
      </c>
      <c r="D1043" s="6">
        <f ca="1">IF(Jaco[[#This Row],[Column2]] = 1, SUM($C$2:C1043),0)</f>
        <v>0</v>
      </c>
      <c r="E1043" s="6" t="str">
        <f ca="1">IFERROR(INDEX(Jaco[Vendor Name],
MATCH(ROWS($E$2:E1043),Jaco[Column3],0)
),"")</f>
        <v/>
      </c>
      <c r="F1043" s="6"/>
      <c r="G1043" s="6" t="str">
        <f ca="1">OFFSET($E$2,,,COUNTIF(Jaco[Column4],"?*"))</f>
        <v>Goodfellow Corporation</v>
      </c>
    </row>
    <row r="1044" spans="1:7" x14ac:dyDescent="0.25">
      <c r="A1044" s="6" t="s">
        <v>2211</v>
      </c>
      <c r="B1044" s="6" t="s">
        <v>2212</v>
      </c>
      <c r="C1044" s="6">
        <f ca="1">IF(ISNUMBER(SEARCH(DropBox,Jaco[[#This Row],[Vendor Name]])),1,0)</f>
        <v>0</v>
      </c>
      <c r="D1044" s="6">
        <f ca="1">IF(Jaco[[#This Row],[Column2]] = 1, SUM($C$2:C1044),0)</f>
        <v>0</v>
      </c>
      <c r="E1044" s="6" t="str">
        <f ca="1">IFERROR(INDEX(Jaco[Vendor Name],
MATCH(ROWS($E$2:E1044),Jaco[Column3],0)
),"")</f>
        <v/>
      </c>
      <c r="F1044" s="6"/>
      <c r="G1044" s="6" t="str">
        <f ca="1">OFFSET($E$2,,,COUNTIF(Jaco[Column4],"?*"))</f>
        <v>Goodfellow Corporation</v>
      </c>
    </row>
    <row r="1045" spans="1:7" x14ac:dyDescent="0.25">
      <c r="A1045" s="6" t="s">
        <v>2213</v>
      </c>
      <c r="B1045" s="6" t="s">
        <v>2214</v>
      </c>
      <c r="C1045" s="6">
        <f ca="1">IF(ISNUMBER(SEARCH(DropBox,Jaco[[#This Row],[Vendor Name]])),1,0)</f>
        <v>0</v>
      </c>
      <c r="D1045" s="6">
        <f ca="1">IF(Jaco[[#This Row],[Column2]] = 1, SUM($C$2:C1045),0)</f>
        <v>0</v>
      </c>
      <c r="E1045" s="6" t="str">
        <f ca="1">IFERROR(INDEX(Jaco[Vendor Name],
MATCH(ROWS($E$2:E1045),Jaco[Column3],0)
),"")</f>
        <v/>
      </c>
      <c r="F1045" s="6"/>
      <c r="G1045" s="6" t="str">
        <f ca="1">OFFSET($E$2,,,COUNTIF(Jaco[Column4],"?*"))</f>
        <v>Goodfellow Corporation</v>
      </c>
    </row>
    <row r="1046" spans="1:7" x14ac:dyDescent="0.25">
      <c r="A1046" s="6" t="s">
        <v>2215</v>
      </c>
      <c r="B1046" s="6" t="s">
        <v>2216</v>
      </c>
      <c r="C1046" s="6">
        <f ca="1">IF(ISNUMBER(SEARCH(DropBox,Jaco[[#This Row],[Vendor Name]])),1,0)</f>
        <v>0</v>
      </c>
      <c r="D1046" s="6">
        <f ca="1">IF(Jaco[[#This Row],[Column2]] = 1, SUM($C$2:C1046),0)</f>
        <v>0</v>
      </c>
      <c r="E1046" s="6" t="str">
        <f ca="1">IFERROR(INDEX(Jaco[Vendor Name],
MATCH(ROWS($E$2:E1046),Jaco[Column3],0)
),"")</f>
        <v/>
      </c>
      <c r="F1046" s="6"/>
      <c r="G1046" s="6" t="str">
        <f ca="1">OFFSET($E$2,,,COUNTIF(Jaco[Column4],"?*"))</f>
        <v>Goodfellow Corporation</v>
      </c>
    </row>
    <row r="1047" spans="1:7" x14ac:dyDescent="0.25">
      <c r="A1047" s="6" t="s">
        <v>2217</v>
      </c>
      <c r="B1047" s="6" t="s">
        <v>2218</v>
      </c>
      <c r="C1047" s="6">
        <f ca="1">IF(ISNUMBER(SEARCH(DropBox,Jaco[[#This Row],[Vendor Name]])),1,0)</f>
        <v>0</v>
      </c>
      <c r="D1047" s="6">
        <f ca="1">IF(Jaco[[#This Row],[Column2]] = 1, SUM($C$2:C1047),0)</f>
        <v>0</v>
      </c>
      <c r="E1047" s="6" t="str">
        <f ca="1">IFERROR(INDEX(Jaco[Vendor Name],
MATCH(ROWS($E$2:E1047),Jaco[Column3],0)
),"")</f>
        <v/>
      </c>
      <c r="F1047" s="6"/>
      <c r="G1047" s="6" t="str">
        <f ca="1">OFFSET($E$2,,,COUNTIF(Jaco[Column4],"?*"))</f>
        <v>Goodfellow Corporation</v>
      </c>
    </row>
    <row r="1048" spans="1:7" x14ac:dyDescent="0.25">
      <c r="A1048" s="6" t="s">
        <v>2219</v>
      </c>
      <c r="B1048" s="6" t="s">
        <v>2220</v>
      </c>
      <c r="C1048" s="6">
        <f ca="1">IF(ISNUMBER(SEARCH(DropBox,Jaco[[#This Row],[Vendor Name]])),1,0)</f>
        <v>0</v>
      </c>
      <c r="D1048" s="6">
        <f ca="1">IF(Jaco[[#This Row],[Column2]] = 1, SUM($C$2:C1048),0)</f>
        <v>0</v>
      </c>
      <c r="E1048" s="6" t="str">
        <f ca="1">IFERROR(INDEX(Jaco[Vendor Name],
MATCH(ROWS($E$2:E1048),Jaco[Column3],0)
),"")</f>
        <v/>
      </c>
      <c r="F1048" s="6"/>
      <c r="G1048" s="6" t="str">
        <f ca="1">OFFSET($E$2,,,COUNTIF(Jaco[Column4],"?*"))</f>
        <v>Goodfellow Corporation</v>
      </c>
    </row>
    <row r="1049" spans="1:7" x14ac:dyDescent="0.25">
      <c r="A1049" s="6" t="s">
        <v>2221</v>
      </c>
      <c r="B1049" s="6" t="s">
        <v>2222</v>
      </c>
      <c r="C1049" s="6">
        <f ca="1">IF(ISNUMBER(SEARCH(DropBox,Jaco[[#This Row],[Vendor Name]])),1,0)</f>
        <v>0</v>
      </c>
      <c r="D1049" s="6">
        <f ca="1">IF(Jaco[[#This Row],[Column2]] = 1, SUM($C$2:C1049),0)</f>
        <v>0</v>
      </c>
      <c r="E1049" s="6" t="str">
        <f ca="1">IFERROR(INDEX(Jaco[Vendor Name],
MATCH(ROWS($E$2:E1049),Jaco[Column3],0)
),"")</f>
        <v/>
      </c>
      <c r="F1049" s="6"/>
      <c r="G1049" s="6" t="str">
        <f ca="1">OFFSET($E$2,,,COUNTIF(Jaco[Column4],"?*"))</f>
        <v>Goodfellow Corporation</v>
      </c>
    </row>
    <row r="1050" spans="1:7" x14ac:dyDescent="0.25">
      <c r="A1050" s="6" t="s">
        <v>2223</v>
      </c>
      <c r="B1050" s="6" t="s">
        <v>2224</v>
      </c>
      <c r="C1050" s="6">
        <f ca="1">IF(ISNUMBER(SEARCH(DropBox,Jaco[[#This Row],[Vendor Name]])),1,0)</f>
        <v>0</v>
      </c>
      <c r="D1050" s="6">
        <f ca="1">IF(Jaco[[#This Row],[Column2]] = 1, SUM($C$2:C1050),0)</f>
        <v>0</v>
      </c>
      <c r="E1050" s="6" t="str">
        <f ca="1">IFERROR(INDEX(Jaco[Vendor Name],
MATCH(ROWS($E$2:E1050),Jaco[Column3],0)
),"")</f>
        <v/>
      </c>
      <c r="F1050" s="6"/>
      <c r="G1050" s="6" t="str">
        <f ca="1">OFFSET($E$2,,,COUNTIF(Jaco[Column4],"?*"))</f>
        <v>Goodfellow Corporation</v>
      </c>
    </row>
    <row r="1051" spans="1:7" x14ac:dyDescent="0.25">
      <c r="A1051" s="6" t="s">
        <v>2225</v>
      </c>
      <c r="B1051" s="6" t="s">
        <v>2226</v>
      </c>
      <c r="C1051" s="6">
        <f ca="1">IF(ISNUMBER(SEARCH(DropBox,Jaco[[#This Row],[Vendor Name]])),1,0)</f>
        <v>0</v>
      </c>
      <c r="D1051" s="6">
        <f ca="1">IF(Jaco[[#This Row],[Column2]] = 1, SUM($C$2:C1051),0)</f>
        <v>0</v>
      </c>
      <c r="E1051" s="6" t="str">
        <f ca="1">IFERROR(INDEX(Jaco[Vendor Name],
MATCH(ROWS($E$2:E1051),Jaco[Column3],0)
),"")</f>
        <v/>
      </c>
      <c r="F1051" s="6"/>
      <c r="G1051" s="6" t="str">
        <f ca="1">OFFSET($E$2,,,COUNTIF(Jaco[Column4],"?*"))</f>
        <v>Goodfellow Corporation</v>
      </c>
    </row>
    <row r="1052" spans="1:7" x14ac:dyDescent="0.25">
      <c r="A1052" s="6" t="s">
        <v>2227</v>
      </c>
      <c r="B1052" s="6" t="s">
        <v>2228</v>
      </c>
      <c r="C1052" s="6">
        <f ca="1">IF(ISNUMBER(SEARCH(DropBox,Jaco[[#This Row],[Vendor Name]])),1,0)</f>
        <v>0</v>
      </c>
      <c r="D1052" s="6">
        <f ca="1">IF(Jaco[[#This Row],[Column2]] = 1, SUM($C$2:C1052),0)</f>
        <v>0</v>
      </c>
      <c r="E1052" s="6" t="str">
        <f ca="1">IFERROR(INDEX(Jaco[Vendor Name],
MATCH(ROWS($E$2:E1052),Jaco[Column3],0)
),"")</f>
        <v/>
      </c>
      <c r="F1052" s="6"/>
      <c r="G1052" s="6" t="str">
        <f ca="1">OFFSET($E$2,,,COUNTIF(Jaco[Column4],"?*"))</f>
        <v>Goodfellow Corporation</v>
      </c>
    </row>
    <row r="1053" spans="1:7" x14ac:dyDescent="0.25">
      <c r="A1053" s="6" t="s">
        <v>2229</v>
      </c>
      <c r="B1053" s="6" t="s">
        <v>2230</v>
      </c>
      <c r="C1053" s="6">
        <f ca="1">IF(ISNUMBER(SEARCH(DropBox,Jaco[[#This Row],[Vendor Name]])),1,0)</f>
        <v>0</v>
      </c>
      <c r="D1053" s="6">
        <f ca="1">IF(Jaco[[#This Row],[Column2]] = 1, SUM($C$2:C1053),0)</f>
        <v>0</v>
      </c>
      <c r="E1053" s="6" t="str">
        <f ca="1">IFERROR(INDEX(Jaco[Vendor Name],
MATCH(ROWS($E$2:E1053),Jaco[Column3],0)
),"")</f>
        <v/>
      </c>
      <c r="F1053" s="6"/>
      <c r="G1053" s="6" t="str">
        <f ca="1">OFFSET($E$2,,,COUNTIF(Jaco[Column4],"?*"))</f>
        <v>Goodfellow Corporation</v>
      </c>
    </row>
    <row r="1054" spans="1:7" x14ac:dyDescent="0.25">
      <c r="A1054" s="6" t="s">
        <v>2231</v>
      </c>
      <c r="B1054" s="6" t="s">
        <v>2232</v>
      </c>
      <c r="C1054" s="6">
        <f ca="1">IF(ISNUMBER(SEARCH(DropBox,Jaco[[#This Row],[Vendor Name]])),1,0)</f>
        <v>0</v>
      </c>
      <c r="D1054" s="6">
        <f ca="1">IF(Jaco[[#This Row],[Column2]] = 1, SUM($C$2:C1054),0)</f>
        <v>0</v>
      </c>
      <c r="E1054" s="6" t="str">
        <f ca="1">IFERROR(INDEX(Jaco[Vendor Name],
MATCH(ROWS($E$2:E1054),Jaco[Column3],0)
),"")</f>
        <v/>
      </c>
      <c r="F1054" s="6"/>
      <c r="G1054" s="6" t="str">
        <f ca="1">OFFSET($E$2,,,COUNTIF(Jaco[Column4],"?*"))</f>
        <v>Goodfellow Corporation</v>
      </c>
    </row>
    <row r="1055" spans="1:7" x14ac:dyDescent="0.25">
      <c r="A1055" s="6" t="s">
        <v>2233</v>
      </c>
      <c r="B1055" s="6" t="s">
        <v>2234</v>
      </c>
      <c r="C1055" s="6">
        <f ca="1">IF(ISNUMBER(SEARCH(DropBox,Jaco[[#This Row],[Vendor Name]])),1,0)</f>
        <v>0</v>
      </c>
      <c r="D1055" s="6">
        <f ca="1">IF(Jaco[[#This Row],[Column2]] = 1, SUM($C$2:C1055),0)</f>
        <v>0</v>
      </c>
      <c r="E1055" s="6" t="str">
        <f ca="1">IFERROR(INDEX(Jaco[Vendor Name],
MATCH(ROWS($E$2:E1055),Jaco[Column3],0)
),"")</f>
        <v/>
      </c>
      <c r="F1055" s="6"/>
      <c r="G1055" s="6" t="str">
        <f ca="1">OFFSET($E$2,,,COUNTIF(Jaco[Column4],"?*"))</f>
        <v>Goodfellow Corporation</v>
      </c>
    </row>
    <row r="1056" spans="1:7" x14ac:dyDescent="0.25">
      <c r="A1056" s="6" t="s">
        <v>2235</v>
      </c>
      <c r="B1056" s="6" t="s">
        <v>2236</v>
      </c>
      <c r="C1056" s="6">
        <f ca="1">IF(ISNUMBER(SEARCH(DropBox,Jaco[[#This Row],[Vendor Name]])),1,0)</f>
        <v>0</v>
      </c>
      <c r="D1056" s="6">
        <f ca="1">IF(Jaco[[#This Row],[Column2]] = 1, SUM($C$2:C1056),0)</f>
        <v>0</v>
      </c>
      <c r="E1056" s="6" t="str">
        <f ca="1">IFERROR(INDEX(Jaco[Vendor Name],
MATCH(ROWS($E$2:E1056),Jaco[Column3],0)
),"")</f>
        <v/>
      </c>
      <c r="F1056" s="6"/>
      <c r="G1056" s="6" t="str">
        <f ca="1">OFFSET($E$2,,,COUNTIF(Jaco[Column4],"?*"))</f>
        <v>Goodfellow Corporation</v>
      </c>
    </row>
    <row r="1057" spans="1:7" x14ac:dyDescent="0.25">
      <c r="A1057" s="6" t="s">
        <v>2237</v>
      </c>
      <c r="B1057" s="6" t="s">
        <v>2238</v>
      </c>
      <c r="C1057" s="6">
        <f ca="1">IF(ISNUMBER(SEARCH(DropBox,Jaco[[#This Row],[Vendor Name]])),1,0)</f>
        <v>0</v>
      </c>
      <c r="D1057" s="6">
        <f ca="1">IF(Jaco[[#This Row],[Column2]] = 1, SUM($C$2:C1057),0)</f>
        <v>0</v>
      </c>
      <c r="E1057" s="6" t="str">
        <f ca="1">IFERROR(INDEX(Jaco[Vendor Name],
MATCH(ROWS($E$2:E1057),Jaco[Column3],0)
),"")</f>
        <v/>
      </c>
      <c r="F1057" s="6"/>
      <c r="G1057" s="6" t="str">
        <f ca="1">OFFSET($E$2,,,COUNTIF(Jaco[Column4],"?*"))</f>
        <v>Goodfellow Corporation</v>
      </c>
    </row>
    <row r="1058" spans="1:7" x14ac:dyDescent="0.25">
      <c r="A1058" s="6" t="s">
        <v>2239</v>
      </c>
      <c r="B1058" s="6" t="s">
        <v>2240</v>
      </c>
      <c r="C1058" s="6">
        <f ca="1">IF(ISNUMBER(SEARCH(DropBox,Jaco[[#This Row],[Vendor Name]])),1,0)</f>
        <v>0</v>
      </c>
      <c r="D1058" s="6">
        <f ca="1">IF(Jaco[[#This Row],[Column2]] = 1, SUM($C$2:C1058),0)</f>
        <v>0</v>
      </c>
      <c r="E1058" s="6" t="str">
        <f ca="1">IFERROR(INDEX(Jaco[Vendor Name],
MATCH(ROWS($E$2:E1058),Jaco[Column3],0)
),"")</f>
        <v/>
      </c>
      <c r="F1058" s="6"/>
      <c r="G1058" s="6" t="str">
        <f ca="1">OFFSET($E$2,,,COUNTIF(Jaco[Column4],"?*"))</f>
        <v>Goodfellow Corporation</v>
      </c>
    </row>
    <row r="1059" spans="1:7" x14ac:dyDescent="0.25">
      <c r="A1059" s="6" t="s">
        <v>2241</v>
      </c>
      <c r="B1059" s="6" t="s">
        <v>2242</v>
      </c>
      <c r="C1059" s="6">
        <f ca="1">IF(ISNUMBER(SEARCH(DropBox,Jaco[[#This Row],[Vendor Name]])),1,0)</f>
        <v>0</v>
      </c>
      <c r="D1059" s="6">
        <f ca="1">IF(Jaco[[#This Row],[Column2]] = 1, SUM($C$2:C1059),0)</f>
        <v>0</v>
      </c>
      <c r="E1059" s="6" t="str">
        <f ca="1">IFERROR(INDEX(Jaco[Vendor Name],
MATCH(ROWS($E$2:E1059),Jaco[Column3],0)
),"")</f>
        <v/>
      </c>
      <c r="F1059" s="6"/>
      <c r="G1059" s="6" t="str">
        <f ca="1">OFFSET($E$2,,,COUNTIF(Jaco[Column4],"?*"))</f>
        <v>Goodfellow Corporation</v>
      </c>
    </row>
    <row r="1060" spans="1:7" x14ac:dyDescent="0.25">
      <c r="A1060" s="6" t="s">
        <v>2243</v>
      </c>
      <c r="B1060" s="6" t="s">
        <v>2244</v>
      </c>
      <c r="C1060" s="6">
        <f ca="1">IF(ISNUMBER(SEARCH(DropBox,Jaco[[#This Row],[Vendor Name]])),1,0)</f>
        <v>0</v>
      </c>
      <c r="D1060" s="6">
        <f ca="1">IF(Jaco[[#This Row],[Column2]] = 1, SUM($C$2:C1060),0)</f>
        <v>0</v>
      </c>
      <c r="E1060" s="6" t="str">
        <f ca="1">IFERROR(INDEX(Jaco[Vendor Name],
MATCH(ROWS($E$2:E1060),Jaco[Column3],0)
),"")</f>
        <v/>
      </c>
      <c r="F1060" s="6"/>
      <c r="G1060" s="6" t="str">
        <f ca="1">OFFSET($E$2,,,COUNTIF(Jaco[Column4],"?*"))</f>
        <v>Goodfellow Corporation</v>
      </c>
    </row>
    <row r="1061" spans="1:7" x14ac:dyDescent="0.25">
      <c r="A1061" s="6" t="s">
        <v>2245</v>
      </c>
      <c r="B1061" s="6" t="s">
        <v>2246</v>
      </c>
      <c r="C1061" s="6">
        <f ca="1">IF(ISNUMBER(SEARCH(DropBox,Jaco[[#This Row],[Vendor Name]])),1,0)</f>
        <v>0</v>
      </c>
      <c r="D1061" s="6">
        <f ca="1">IF(Jaco[[#This Row],[Column2]] = 1, SUM($C$2:C1061),0)</f>
        <v>0</v>
      </c>
      <c r="E1061" s="6" t="str">
        <f ca="1">IFERROR(INDEX(Jaco[Vendor Name],
MATCH(ROWS($E$2:E1061),Jaco[Column3],0)
),"")</f>
        <v/>
      </c>
      <c r="F1061" s="6"/>
      <c r="G1061" s="6" t="str">
        <f ca="1">OFFSET($E$2,,,COUNTIF(Jaco[Column4],"?*"))</f>
        <v>Goodfellow Corporation</v>
      </c>
    </row>
    <row r="1062" spans="1:7" x14ac:dyDescent="0.25">
      <c r="A1062" s="6" t="s">
        <v>2247</v>
      </c>
      <c r="B1062" s="6" t="s">
        <v>2248</v>
      </c>
      <c r="C1062" s="6">
        <f ca="1">IF(ISNUMBER(SEARCH(DropBox,Jaco[[#This Row],[Vendor Name]])),1,0)</f>
        <v>0</v>
      </c>
      <c r="D1062" s="6">
        <f ca="1">IF(Jaco[[#This Row],[Column2]] = 1, SUM($C$2:C1062),0)</f>
        <v>0</v>
      </c>
      <c r="E1062" s="6" t="str">
        <f ca="1">IFERROR(INDEX(Jaco[Vendor Name],
MATCH(ROWS($E$2:E1062),Jaco[Column3],0)
),"")</f>
        <v/>
      </c>
      <c r="F1062" s="6"/>
      <c r="G1062" s="6" t="str">
        <f ca="1">OFFSET($E$2,,,COUNTIF(Jaco[Column4],"?*"))</f>
        <v>Goodfellow Corporation</v>
      </c>
    </row>
    <row r="1063" spans="1:7" x14ac:dyDescent="0.25">
      <c r="A1063" s="6" t="s">
        <v>2249</v>
      </c>
      <c r="B1063" s="6" t="s">
        <v>2250</v>
      </c>
      <c r="C1063" s="6">
        <f ca="1">IF(ISNUMBER(SEARCH(DropBox,Jaco[[#This Row],[Vendor Name]])),1,0)</f>
        <v>0</v>
      </c>
      <c r="D1063" s="6">
        <f ca="1">IF(Jaco[[#This Row],[Column2]] = 1, SUM($C$2:C1063),0)</f>
        <v>0</v>
      </c>
      <c r="E1063" s="6" t="str">
        <f ca="1">IFERROR(INDEX(Jaco[Vendor Name],
MATCH(ROWS($E$2:E1063),Jaco[Column3],0)
),"")</f>
        <v/>
      </c>
      <c r="F1063" s="6"/>
      <c r="G1063" s="6" t="str">
        <f ca="1">OFFSET($E$2,,,COUNTIF(Jaco[Column4],"?*"))</f>
        <v>Goodfellow Corporation</v>
      </c>
    </row>
    <row r="1064" spans="1:7" x14ac:dyDescent="0.25">
      <c r="A1064" s="6" t="s">
        <v>2251</v>
      </c>
      <c r="B1064" s="6" t="s">
        <v>2252</v>
      </c>
      <c r="C1064" s="6">
        <f ca="1">IF(ISNUMBER(SEARCH(DropBox,Jaco[[#This Row],[Vendor Name]])),1,0)</f>
        <v>0</v>
      </c>
      <c r="D1064" s="6">
        <f ca="1">IF(Jaco[[#This Row],[Column2]] = 1, SUM($C$2:C1064),0)</f>
        <v>0</v>
      </c>
      <c r="E1064" s="6" t="str">
        <f ca="1">IFERROR(INDEX(Jaco[Vendor Name],
MATCH(ROWS($E$2:E1064),Jaco[Column3],0)
),"")</f>
        <v/>
      </c>
      <c r="F1064" s="6"/>
      <c r="G1064" s="6" t="str">
        <f ca="1">OFFSET($E$2,,,COUNTIF(Jaco[Column4],"?*"))</f>
        <v>Goodfellow Corporation</v>
      </c>
    </row>
    <row r="1065" spans="1:7" x14ac:dyDescent="0.25">
      <c r="A1065" s="6" t="s">
        <v>2253</v>
      </c>
      <c r="B1065" s="6" t="s">
        <v>2254</v>
      </c>
      <c r="C1065" s="6">
        <f ca="1">IF(ISNUMBER(SEARCH(DropBox,Jaco[[#This Row],[Vendor Name]])),1,0)</f>
        <v>0</v>
      </c>
      <c r="D1065" s="6">
        <f ca="1">IF(Jaco[[#This Row],[Column2]] = 1, SUM($C$2:C1065),0)</f>
        <v>0</v>
      </c>
      <c r="E1065" s="6" t="str">
        <f ca="1">IFERROR(INDEX(Jaco[Vendor Name],
MATCH(ROWS($E$2:E1065),Jaco[Column3],0)
),"")</f>
        <v/>
      </c>
      <c r="F1065" s="6"/>
      <c r="G1065" s="6" t="str">
        <f ca="1">OFFSET($E$2,,,COUNTIF(Jaco[Column4],"?*"))</f>
        <v>Goodfellow Corporation</v>
      </c>
    </row>
    <row r="1066" spans="1:7" x14ac:dyDescent="0.25">
      <c r="A1066" s="6" t="s">
        <v>2255</v>
      </c>
      <c r="B1066" s="6" t="s">
        <v>2256</v>
      </c>
      <c r="C1066" s="6">
        <f ca="1">IF(ISNUMBER(SEARCH(DropBox,Jaco[[#This Row],[Vendor Name]])),1,0)</f>
        <v>0</v>
      </c>
      <c r="D1066" s="6">
        <f ca="1">IF(Jaco[[#This Row],[Column2]] = 1, SUM($C$2:C1066),0)</f>
        <v>0</v>
      </c>
      <c r="E1066" s="6" t="str">
        <f ca="1">IFERROR(INDEX(Jaco[Vendor Name],
MATCH(ROWS($E$2:E1066),Jaco[Column3],0)
),"")</f>
        <v/>
      </c>
      <c r="F1066" s="6"/>
      <c r="G1066" s="6" t="str">
        <f ca="1">OFFSET($E$2,,,COUNTIF(Jaco[Column4],"?*"))</f>
        <v>Goodfellow Corporation</v>
      </c>
    </row>
    <row r="1067" spans="1:7" x14ac:dyDescent="0.25">
      <c r="A1067" s="6" t="s">
        <v>2256</v>
      </c>
      <c r="B1067" s="6" t="s">
        <v>2257</v>
      </c>
      <c r="C1067" s="6">
        <f ca="1">IF(ISNUMBER(SEARCH(DropBox,Jaco[[#This Row],[Vendor Name]])),1,0)</f>
        <v>0</v>
      </c>
      <c r="D1067" s="6">
        <f ca="1">IF(Jaco[[#This Row],[Column2]] = 1, SUM($C$2:C1067),0)</f>
        <v>0</v>
      </c>
      <c r="E1067" s="6" t="str">
        <f ca="1">IFERROR(INDEX(Jaco[Vendor Name],
MATCH(ROWS($E$2:E1067),Jaco[Column3],0)
),"")</f>
        <v/>
      </c>
      <c r="F1067" s="6"/>
      <c r="G1067" s="6" t="str">
        <f ca="1">OFFSET($E$2,,,COUNTIF(Jaco[Column4],"?*"))</f>
        <v>Goodfellow Corporation</v>
      </c>
    </row>
    <row r="1068" spans="1:7" x14ac:dyDescent="0.25">
      <c r="A1068" s="6" t="s">
        <v>2258</v>
      </c>
      <c r="B1068" s="6" t="s">
        <v>2259</v>
      </c>
      <c r="C1068" s="6">
        <f ca="1">IF(ISNUMBER(SEARCH(DropBox,Jaco[[#This Row],[Vendor Name]])),1,0)</f>
        <v>0</v>
      </c>
      <c r="D1068" s="6">
        <f ca="1">IF(Jaco[[#This Row],[Column2]] = 1, SUM($C$2:C1068),0)</f>
        <v>0</v>
      </c>
      <c r="E1068" s="6" t="str">
        <f ca="1">IFERROR(INDEX(Jaco[Vendor Name],
MATCH(ROWS($E$2:E1068),Jaco[Column3],0)
),"")</f>
        <v/>
      </c>
      <c r="F1068" s="6"/>
      <c r="G1068" s="6" t="str">
        <f ca="1">OFFSET($E$2,,,COUNTIF(Jaco[Column4],"?*"))</f>
        <v>Goodfellow Corporation</v>
      </c>
    </row>
    <row r="1069" spans="1:7" x14ac:dyDescent="0.25">
      <c r="A1069" s="6" t="s">
        <v>2260</v>
      </c>
      <c r="B1069" s="6" t="s">
        <v>2261</v>
      </c>
      <c r="C1069" s="6">
        <f ca="1">IF(ISNUMBER(SEARCH(DropBox,Jaco[[#This Row],[Vendor Name]])),1,0)</f>
        <v>0</v>
      </c>
      <c r="D1069" s="6">
        <f ca="1">IF(Jaco[[#This Row],[Column2]] = 1, SUM($C$2:C1069),0)</f>
        <v>0</v>
      </c>
      <c r="E1069" s="6" t="str">
        <f ca="1">IFERROR(INDEX(Jaco[Vendor Name],
MATCH(ROWS($E$2:E1069),Jaco[Column3],0)
),"")</f>
        <v/>
      </c>
      <c r="F1069" s="6"/>
      <c r="G1069" s="6" t="str">
        <f ca="1">OFFSET($E$2,,,COUNTIF(Jaco[Column4],"?*"))</f>
        <v>Goodfellow Corporation</v>
      </c>
    </row>
    <row r="1070" spans="1:7" x14ac:dyDescent="0.25">
      <c r="A1070" s="6" t="s">
        <v>2262</v>
      </c>
      <c r="B1070" s="6" t="s">
        <v>2263</v>
      </c>
      <c r="C1070" s="6">
        <f ca="1">IF(ISNUMBER(SEARCH(DropBox,Jaco[[#This Row],[Vendor Name]])),1,0)</f>
        <v>0</v>
      </c>
      <c r="D1070" s="6">
        <f ca="1">IF(Jaco[[#This Row],[Column2]] = 1, SUM($C$2:C1070),0)</f>
        <v>0</v>
      </c>
      <c r="E1070" s="6" t="str">
        <f ca="1">IFERROR(INDEX(Jaco[Vendor Name],
MATCH(ROWS($E$2:E1070),Jaco[Column3],0)
),"")</f>
        <v/>
      </c>
      <c r="F1070" s="6"/>
      <c r="G1070" s="6" t="str">
        <f ca="1">OFFSET($E$2,,,COUNTIF(Jaco[Column4],"?*"))</f>
        <v>Goodfellow Corporation</v>
      </c>
    </row>
    <row r="1071" spans="1:7" x14ac:dyDescent="0.25">
      <c r="A1071" s="6" t="s">
        <v>2264</v>
      </c>
      <c r="B1071" s="6" t="s">
        <v>2265</v>
      </c>
      <c r="C1071" s="6">
        <f ca="1">IF(ISNUMBER(SEARCH(DropBox,Jaco[[#This Row],[Vendor Name]])),1,0)</f>
        <v>0</v>
      </c>
      <c r="D1071" s="6">
        <f ca="1">IF(Jaco[[#This Row],[Column2]] = 1, SUM($C$2:C1071),0)</f>
        <v>0</v>
      </c>
      <c r="E1071" s="6" t="str">
        <f ca="1">IFERROR(INDEX(Jaco[Vendor Name],
MATCH(ROWS($E$2:E1071),Jaco[Column3],0)
),"")</f>
        <v/>
      </c>
      <c r="F1071" s="6"/>
      <c r="G1071" s="6" t="str">
        <f ca="1">OFFSET($E$2,,,COUNTIF(Jaco[Column4],"?*"))</f>
        <v>Goodfellow Corporation</v>
      </c>
    </row>
    <row r="1072" spans="1:7" x14ac:dyDescent="0.25">
      <c r="A1072" s="6" t="s">
        <v>2266</v>
      </c>
      <c r="B1072" s="6" t="s">
        <v>2267</v>
      </c>
      <c r="C1072" s="6">
        <f ca="1">IF(ISNUMBER(SEARCH(DropBox,Jaco[[#This Row],[Vendor Name]])),1,0)</f>
        <v>0</v>
      </c>
      <c r="D1072" s="6">
        <f ca="1">IF(Jaco[[#This Row],[Column2]] = 1, SUM($C$2:C1072),0)</f>
        <v>0</v>
      </c>
      <c r="E1072" s="6" t="str">
        <f ca="1">IFERROR(INDEX(Jaco[Vendor Name],
MATCH(ROWS($E$2:E1072),Jaco[Column3],0)
),"")</f>
        <v/>
      </c>
      <c r="F1072" s="6"/>
      <c r="G1072" s="6" t="str">
        <f ca="1">OFFSET($E$2,,,COUNTIF(Jaco[Column4],"?*"))</f>
        <v>Goodfellow Corporation</v>
      </c>
    </row>
    <row r="1073" spans="1:7" x14ac:dyDescent="0.25">
      <c r="A1073" s="6" t="s">
        <v>2268</v>
      </c>
      <c r="B1073" s="6" t="s">
        <v>2269</v>
      </c>
      <c r="C1073" s="6">
        <f ca="1">IF(ISNUMBER(SEARCH(DropBox,Jaco[[#This Row],[Vendor Name]])),1,0)</f>
        <v>0</v>
      </c>
      <c r="D1073" s="6">
        <f ca="1">IF(Jaco[[#This Row],[Column2]] = 1, SUM($C$2:C1073),0)</f>
        <v>0</v>
      </c>
      <c r="E1073" s="6" t="str">
        <f ca="1">IFERROR(INDEX(Jaco[Vendor Name],
MATCH(ROWS($E$2:E1073),Jaco[Column3],0)
),"")</f>
        <v/>
      </c>
      <c r="F1073" s="6"/>
      <c r="G1073" s="6" t="str">
        <f ca="1">OFFSET($E$2,,,COUNTIF(Jaco[Column4],"?*"))</f>
        <v>Goodfellow Corporation</v>
      </c>
    </row>
    <row r="1074" spans="1:7" x14ac:dyDescent="0.25">
      <c r="A1074" s="6" t="s">
        <v>2270</v>
      </c>
      <c r="B1074" s="6" t="s">
        <v>2271</v>
      </c>
      <c r="C1074" s="6">
        <f ca="1">IF(ISNUMBER(SEARCH(DropBox,Jaco[[#This Row],[Vendor Name]])),1,0)</f>
        <v>0</v>
      </c>
      <c r="D1074" s="6">
        <f ca="1">IF(Jaco[[#This Row],[Column2]] = 1, SUM($C$2:C1074),0)</f>
        <v>0</v>
      </c>
      <c r="E1074" s="6" t="str">
        <f ca="1">IFERROR(INDEX(Jaco[Vendor Name],
MATCH(ROWS($E$2:E1074),Jaco[Column3],0)
),"")</f>
        <v/>
      </c>
      <c r="F1074" s="6"/>
      <c r="G1074" s="6" t="str">
        <f ca="1">OFFSET($E$2,,,COUNTIF(Jaco[Column4],"?*"))</f>
        <v>Goodfellow Corporation</v>
      </c>
    </row>
    <row r="1075" spans="1:7" x14ac:dyDescent="0.25">
      <c r="A1075" s="6" t="s">
        <v>2272</v>
      </c>
      <c r="B1075" s="6" t="s">
        <v>2273</v>
      </c>
      <c r="C1075" s="6">
        <f ca="1">IF(ISNUMBER(SEARCH(DropBox,Jaco[[#This Row],[Vendor Name]])),1,0)</f>
        <v>0</v>
      </c>
      <c r="D1075" s="6">
        <f ca="1">IF(Jaco[[#This Row],[Column2]] = 1, SUM($C$2:C1075),0)</f>
        <v>0</v>
      </c>
      <c r="E1075" s="6" t="str">
        <f ca="1">IFERROR(INDEX(Jaco[Vendor Name],
MATCH(ROWS($E$2:E1075),Jaco[Column3],0)
),"")</f>
        <v/>
      </c>
      <c r="F1075" s="6"/>
      <c r="G1075" s="6" t="str">
        <f ca="1">OFFSET($E$2,,,COUNTIF(Jaco[Column4],"?*"))</f>
        <v>Goodfellow Corporation</v>
      </c>
    </row>
    <row r="1076" spans="1:7" x14ac:dyDescent="0.25">
      <c r="A1076" s="6" t="s">
        <v>2274</v>
      </c>
      <c r="B1076" s="6" t="s">
        <v>2275</v>
      </c>
      <c r="C1076" s="6">
        <f ca="1">IF(ISNUMBER(SEARCH(DropBox,Jaco[[#This Row],[Vendor Name]])),1,0)</f>
        <v>0</v>
      </c>
      <c r="D1076" s="6">
        <f ca="1">IF(Jaco[[#This Row],[Column2]] = 1, SUM($C$2:C1076),0)</f>
        <v>0</v>
      </c>
      <c r="E1076" s="6" t="str">
        <f ca="1">IFERROR(INDEX(Jaco[Vendor Name],
MATCH(ROWS($E$2:E1076),Jaco[Column3],0)
),"")</f>
        <v/>
      </c>
      <c r="F1076" s="6"/>
      <c r="G1076" s="6" t="str">
        <f ca="1">OFFSET($E$2,,,COUNTIF(Jaco[Column4],"?*"))</f>
        <v>Goodfellow Corporation</v>
      </c>
    </row>
    <row r="1077" spans="1:7" x14ac:dyDescent="0.25">
      <c r="A1077" s="6" t="s">
        <v>2276</v>
      </c>
      <c r="B1077" s="6" t="s">
        <v>2277</v>
      </c>
      <c r="C1077" s="6">
        <f ca="1">IF(ISNUMBER(SEARCH(DropBox,Jaco[[#This Row],[Vendor Name]])),1,0)</f>
        <v>0</v>
      </c>
      <c r="D1077" s="6">
        <f ca="1">IF(Jaco[[#This Row],[Column2]] = 1, SUM($C$2:C1077),0)</f>
        <v>0</v>
      </c>
      <c r="E1077" s="6" t="str">
        <f ca="1">IFERROR(INDEX(Jaco[Vendor Name],
MATCH(ROWS($E$2:E1077),Jaco[Column3],0)
),"")</f>
        <v/>
      </c>
      <c r="F1077" s="6"/>
      <c r="G1077" s="6" t="str">
        <f ca="1">OFFSET($E$2,,,COUNTIF(Jaco[Column4],"?*"))</f>
        <v>Goodfellow Corporation</v>
      </c>
    </row>
    <row r="1078" spans="1:7" x14ac:dyDescent="0.25">
      <c r="A1078" s="6" t="s">
        <v>2278</v>
      </c>
      <c r="B1078" s="6" t="s">
        <v>2279</v>
      </c>
      <c r="C1078" s="6">
        <f ca="1">IF(ISNUMBER(SEARCH(DropBox,Jaco[[#This Row],[Vendor Name]])),1,0)</f>
        <v>0</v>
      </c>
      <c r="D1078" s="6">
        <f ca="1">IF(Jaco[[#This Row],[Column2]] = 1, SUM($C$2:C1078),0)</f>
        <v>0</v>
      </c>
      <c r="E1078" s="6" t="str">
        <f ca="1">IFERROR(INDEX(Jaco[Vendor Name],
MATCH(ROWS($E$2:E1078),Jaco[Column3],0)
),"")</f>
        <v/>
      </c>
      <c r="F1078" s="6"/>
      <c r="G1078" s="6" t="str">
        <f ca="1">OFFSET($E$2,,,COUNTIF(Jaco[Column4],"?*"))</f>
        <v>Goodfellow Corporation</v>
      </c>
    </row>
    <row r="1079" spans="1:7" x14ac:dyDescent="0.25">
      <c r="A1079" s="6" t="s">
        <v>2280</v>
      </c>
      <c r="B1079" s="6" t="s">
        <v>2281</v>
      </c>
      <c r="C1079" s="6">
        <f ca="1">IF(ISNUMBER(SEARCH(DropBox,Jaco[[#This Row],[Vendor Name]])),1,0)</f>
        <v>0</v>
      </c>
      <c r="D1079" s="6">
        <f ca="1">IF(Jaco[[#This Row],[Column2]] = 1, SUM($C$2:C1079),0)</f>
        <v>0</v>
      </c>
      <c r="E1079" s="6" t="str">
        <f ca="1">IFERROR(INDEX(Jaco[Vendor Name],
MATCH(ROWS($E$2:E1079),Jaco[Column3],0)
),"")</f>
        <v/>
      </c>
      <c r="F1079" s="6"/>
      <c r="G1079" s="6" t="str">
        <f ca="1">OFFSET($E$2,,,COUNTIF(Jaco[Column4],"?*"))</f>
        <v>Goodfellow Corporation</v>
      </c>
    </row>
    <row r="1080" spans="1:7" x14ac:dyDescent="0.25">
      <c r="A1080" s="6" t="s">
        <v>2282</v>
      </c>
      <c r="B1080" s="6" t="s">
        <v>2283</v>
      </c>
      <c r="C1080" s="6">
        <f ca="1">IF(ISNUMBER(SEARCH(DropBox,Jaco[[#This Row],[Vendor Name]])),1,0)</f>
        <v>0</v>
      </c>
      <c r="D1080" s="6">
        <f ca="1">IF(Jaco[[#This Row],[Column2]] = 1, SUM($C$2:C1080),0)</f>
        <v>0</v>
      </c>
      <c r="E1080" s="6" t="str">
        <f ca="1">IFERROR(INDEX(Jaco[Vendor Name],
MATCH(ROWS($E$2:E1080),Jaco[Column3],0)
),"")</f>
        <v/>
      </c>
      <c r="F1080" s="6"/>
      <c r="G1080" s="6" t="str">
        <f ca="1">OFFSET($E$2,,,COUNTIF(Jaco[Column4],"?*"))</f>
        <v>Goodfellow Corporation</v>
      </c>
    </row>
    <row r="1081" spans="1:7" x14ac:dyDescent="0.25">
      <c r="A1081" s="6" t="s">
        <v>2284</v>
      </c>
      <c r="B1081" s="6" t="s">
        <v>2285</v>
      </c>
      <c r="C1081" s="6">
        <f ca="1">IF(ISNUMBER(SEARCH(DropBox,Jaco[[#This Row],[Vendor Name]])),1,0)</f>
        <v>0</v>
      </c>
      <c r="D1081" s="6">
        <f ca="1">IF(Jaco[[#This Row],[Column2]] = 1, SUM($C$2:C1081),0)</f>
        <v>0</v>
      </c>
      <c r="E1081" s="6" t="str">
        <f ca="1">IFERROR(INDEX(Jaco[Vendor Name],
MATCH(ROWS($E$2:E1081),Jaco[Column3],0)
),"")</f>
        <v/>
      </c>
      <c r="F1081" s="6"/>
      <c r="G1081" s="6" t="str">
        <f ca="1">OFFSET($E$2,,,COUNTIF(Jaco[Column4],"?*"))</f>
        <v>Goodfellow Corporation</v>
      </c>
    </row>
    <row r="1082" spans="1:7" x14ac:dyDescent="0.25">
      <c r="A1082" s="6" t="s">
        <v>2286</v>
      </c>
      <c r="B1082" s="6" t="s">
        <v>2287</v>
      </c>
      <c r="C1082" s="6">
        <f ca="1">IF(ISNUMBER(SEARCH(DropBox,Jaco[[#This Row],[Vendor Name]])),1,0)</f>
        <v>0</v>
      </c>
      <c r="D1082" s="6">
        <f ca="1">IF(Jaco[[#This Row],[Column2]] = 1, SUM($C$2:C1082),0)</f>
        <v>0</v>
      </c>
      <c r="E1082" s="6" t="str">
        <f ca="1">IFERROR(INDEX(Jaco[Vendor Name],
MATCH(ROWS($E$2:E1082),Jaco[Column3],0)
),"")</f>
        <v/>
      </c>
      <c r="F1082" s="6"/>
      <c r="G1082" s="6" t="str">
        <f ca="1">OFFSET($E$2,,,COUNTIF(Jaco[Column4],"?*"))</f>
        <v>Goodfellow Corporation</v>
      </c>
    </row>
    <row r="1083" spans="1:7" x14ac:dyDescent="0.25">
      <c r="A1083" s="6" t="s">
        <v>2288</v>
      </c>
      <c r="B1083" s="6" t="s">
        <v>2289</v>
      </c>
      <c r="C1083" s="6">
        <f ca="1">IF(ISNUMBER(SEARCH(DropBox,Jaco[[#This Row],[Vendor Name]])),1,0)</f>
        <v>0</v>
      </c>
      <c r="D1083" s="6">
        <f ca="1">IF(Jaco[[#This Row],[Column2]] = 1, SUM($C$2:C1083),0)</f>
        <v>0</v>
      </c>
      <c r="E1083" s="6" t="str">
        <f ca="1">IFERROR(INDEX(Jaco[Vendor Name],
MATCH(ROWS($E$2:E1083),Jaco[Column3],0)
),"")</f>
        <v/>
      </c>
      <c r="F1083" s="6"/>
      <c r="G1083" s="6" t="str">
        <f ca="1">OFFSET($E$2,,,COUNTIF(Jaco[Column4],"?*"))</f>
        <v>Goodfellow Corporation</v>
      </c>
    </row>
    <row r="1084" spans="1:7" x14ac:dyDescent="0.25">
      <c r="A1084" s="6" t="s">
        <v>2290</v>
      </c>
      <c r="B1084" s="6" t="s">
        <v>2291</v>
      </c>
      <c r="C1084" s="6">
        <f ca="1">IF(ISNUMBER(SEARCH(DropBox,Jaco[[#This Row],[Vendor Name]])),1,0)</f>
        <v>0</v>
      </c>
      <c r="D1084" s="6">
        <f ca="1">IF(Jaco[[#This Row],[Column2]] = 1, SUM($C$2:C1084),0)</f>
        <v>0</v>
      </c>
      <c r="E1084" s="6" t="str">
        <f ca="1">IFERROR(INDEX(Jaco[Vendor Name],
MATCH(ROWS($E$2:E1084),Jaco[Column3],0)
),"")</f>
        <v/>
      </c>
      <c r="F1084" s="6"/>
      <c r="G1084" s="6" t="str">
        <f ca="1">OFFSET($E$2,,,COUNTIF(Jaco[Column4],"?*"))</f>
        <v>Goodfellow Corporation</v>
      </c>
    </row>
    <row r="1085" spans="1:7" x14ac:dyDescent="0.25">
      <c r="A1085" s="6" t="s">
        <v>2292</v>
      </c>
      <c r="B1085" s="6" t="s">
        <v>2293</v>
      </c>
      <c r="C1085" s="6">
        <f ca="1">IF(ISNUMBER(SEARCH(DropBox,Jaco[[#This Row],[Vendor Name]])),1,0)</f>
        <v>0</v>
      </c>
      <c r="D1085" s="6">
        <f ca="1">IF(Jaco[[#This Row],[Column2]] = 1, SUM($C$2:C1085),0)</f>
        <v>0</v>
      </c>
      <c r="E1085" s="6" t="str">
        <f ca="1">IFERROR(INDEX(Jaco[Vendor Name],
MATCH(ROWS($E$2:E1085),Jaco[Column3],0)
),"")</f>
        <v/>
      </c>
      <c r="F1085" s="6"/>
      <c r="G1085" s="6" t="str">
        <f ca="1">OFFSET($E$2,,,COUNTIF(Jaco[Column4],"?*"))</f>
        <v>Goodfellow Corporation</v>
      </c>
    </row>
    <row r="1086" spans="1:7" x14ac:dyDescent="0.25">
      <c r="A1086" s="6" t="s">
        <v>2294</v>
      </c>
      <c r="B1086" s="6" t="s">
        <v>2295</v>
      </c>
      <c r="C1086" s="6">
        <f ca="1">IF(ISNUMBER(SEARCH(DropBox,Jaco[[#This Row],[Vendor Name]])),1,0)</f>
        <v>0</v>
      </c>
      <c r="D1086" s="6">
        <f ca="1">IF(Jaco[[#This Row],[Column2]] = 1, SUM($C$2:C1086),0)</f>
        <v>0</v>
      </c>
      <c r="E1086" s="6" t="str">
        <f ca="1">IFERROR(INDEX(Jaco[Vendor Name],
MATCH(ROWS($E$2:E1086),Jaco[Column3],0)
),"")</f>
        <v/>
      </c>
      <c r="F1086" s="6"/>
      <c r="G1086" s="6" t="str">
        <f ca="1">OFFSET($E$2,,,COUNTIF(Jaco[Column4],"?*"))</f>
        <v>Goodfellow Corporation</v>
      </c>
    </row>
    <row r="1087" spans="1:7" x14ac:dyDescent="0.25">
      <c r="A1087" s="6" t="s">
        <v>2296</v>
      </c>
      <c r="B1087" s="6" t="s">
        <v>2297</v>
      </c>
      <c r="C1087" s="6">
        <f ca="1">IF(ISNUMBER(SEARCH(DropBox,Jaco[[#This Row],[Vendor Name]])),1,0)</f>
        <v>0</v>
      </c>
      <c r="D1087" s="6">
        <f ca="1">IF(Jaco[[#This Row],[Column2]] = 1, SUM($C$2:C1087),0)</f>
        <v>0</v>
      </c>
      <c r="E1087" s="6" t="str">
        <f ca="1">IFERROR(INDEX(Jaco[Vendor Name],
MATCH(ROWS($E$2:E1087),Jaco[Column3],0)
),"")</f>
        <v/>
      </c>
      <c r="F1087" s="6"/>
      <c r="G1087" s="6" t="str">
        <f ca="1">OFFSET($E$2,,,COUNTIF(Jaco[Column4],"?*"))</f>
        <v>Goodfellow Corporation</v>
      </c>
    </row>
    <row r="1088" spans="1:7" x14ac:dyDescent="0.25">
      <c r="A1088" s="6" t="s">
        <v>2298</v>
      </c>
      <c r="B1088" s="6" t="s">
        <v>2299</v>
      </c>
      <c r="C1088" s="6">
        <f ca="1">IF(ISNUMBER(SEARCH(DropBox,Jaco[[#This Row],[Vendor Name]])),1,0)</f>
        <v>0</v>
      </c>
      <c r="D1088" s="6">
        <f ca="1">IF(Jaco[[#This Row],[Column2]] = 1, SUM($C$2:C1088),0)</f>
        <v>0</v>
      </c>
      <c r="E1088" s="6" t="str">
        <f ca="1">IFERROR(INDEX(Jaco[Vendor Name],
MATCH(ROWS($E$2:E1088),Jaco[Column3],0)
),"")</f>
        <v/>
      </c>
      <c r="F1088" s="6"/>
      <c r="G1088" s="6" t="str">
        <f ca="1">OFFSET($E$2,,,COUNTIF(Jaco[Column4],"?*"))</f>
        <v>Goodfellow Corporation</v>
      </c>
    </row>
    <row r="1089" spans="1:7" x14ac:dyDescent="0.25">
      <c r="A1089" s="6" t="s">
        <v>2300</v>
      </c>
      <c r="B1089" s="6" t="s">
        <v>2300</v>
      </c>
      <c r="C1089" s="6">
        <f ca="1">IF(ISNUMBER(SEARCH(DropBox,Jaco[[#This Row],[Vendor Name]])),1,0)</f>
        <v>0</v>
      </c>
      <c r="D1089" s="6">
        <f ca="1">IF(Jaco[[#This Row],[Column2]] = 1, SUM($C$2:C1089),0)</f>
        <v>0</v>
      </c>
      <c r="E1089" s="6" t="str">
        <f ca="1">IFERROR(INDEX(Jaco[Vendor Name],
MATCH(ROWS($E$2:E1089),Jaco[Column3],0)
),"")</f>
        <v/>
      </c>
      <c r="F1089" s="6"/>
      <c r="G1089" s="6" t="str">
        <f ca="1">OFFSET($E$2,,,COUNTIF(Jaco[Column4],"?*"))</f>
        <v>Goodfellow Corporation</v>
      </c>
    </row>
    <row r="1090" spans="1:7" x14ac:dyDescent="0.25">
      <c r="A1090" s="6" t="s">
        <v>2301</v>
      </c>
      <c r="B1090" s="6" t="s">
        <v>2302</v>
      </c>
      <c r="C1090" s="6">
        <f ca="1">IF(ISNUMBER(SEARCH(DropBox,Jaco[[#This Row],[Vendor Name]])),1,0)</f>
        <v>0</v>
      </c>
      <c r="D1090" s="6">
        <f ca="1">IF(Jaco[[#This Row],[Column2]] = 1, SUM($C$2:C1090),0)</f>
        <v>0</v>
      </c>
      <c r="E1090" s="6" t="str">
        <f ca="1">IFERROR(INDEX(Jaco[Vendor Name],
MATCH(ROWS($E$2:E1090),Jaco[Column3],0)
),"")</f>
        <v/>
      </c>
      <c r="F1090" s="6"/>
      <c r="G1090" s="6" t="str">
        <f ca="1">OFFSET($E$2,,,COUNTIF(Jaco[Column4],"?*"))</f>
        <v>Goodfellow Corporation</v>
      </c>
    </row>
    <row r="1091" spans="1:7" x14ac:dyDescent="0.25">
      <c r="A1091" s="6" t="s">
        <v>2303</v>
      </c>
      <c r="B1091" s="6" t="s">
        <v>2304</v>
      </c>
      <c r="C1091" s="6">
        <f ca="1">IF(ISNUMBER(SEARCH(DropBox,Jaco[[#This Row],[Vendor Name]])),1,0)</f>
        <v>0</v>
      </c>
      <c r="D1091" s="6">
        <f ca="1">IF(Jaco[[#This Row],[Column2]] = 1, SUM($C$2:C1091),0)</f>
        <v>0</v>
      </c>
      <c r="E1091" s="6" t="str">
        <f ca="1">IFERROR(INDEX(Jaco[Vendor Name],
MATCH(ROWS($E$2:E1091),Jaco[Column3],0)
),"")</f>
        <v/>
      </c>
      <c r="F1091" s="6"/>
      <c r="G1091" s="6" t="str">
        <f ca="1">OFFSET($E$2,,,COUNTIF(Jaco[Column4],"?*"))</f>
        <v>Goodfellow Corporation</v>
      </c>
    </row>
    <row r="1092" spans="1:7" x14ac:dyDescent="0.25">
      <c r="A1092" s="6" t="s">
        <v>2305</v>
      </c>
      <c r="B1092" s="6" t="s">
        <v>2306</v>
      </c>
      <c r="C1092" s="6">
        <f ca="1">IF(ISNUMBER(SEARCH(DropBox,Jaco[[#This Row],[Vendor Name]])),1,0)</f>
        <v>0</v>
      </c>
      <c r="D1092" s="6">
        <f ca="1">IF(Jaco[[#This Row],[Column2]] = 1, SUM($C$2:C1092),0)</f>
        <v>0</v>
      </c>
      <c r="E1092" s="6" t="str">
        <f ca="1">IFERROR(INDEX(Jaco[Vendor Name],
MATCH(ROWS($E$2:E1092),Jaco[Column3],0)
),"")</f>
        <v/>
      </c>
      <c r="F1092" s="6"/>
      <c r="G1092" s="6" t="str">
        <f ca="1">OFFSET($E$2,,,COUNTIF(Jaco[Column4],"?*"))</f>
        <v>Goodfellow Corporation</v>
      </c>
    </row>
    <row r="1093" spans="1:7" x14ac:dyDescent="0.25">
      <c r="A1093" s="6" t="s">
        <v>2307</v>
      </c>
      <c r="B1093" s="6" t="s">
        <v>2308</v>
      </c>
      <c r="C1093" s="6">
        <f ca="1">IF(ISNUMBER(SEARCH(DropBox,Jaco[[#This Row],[Vendor Name]])),1,0)</f>
        <v>0</v>
      </c>
      <c r="D1093" s="6">
        <f ca="1">IF(Jaco[[#This Row],[Column2]] = 1, SUM($C$2:C1093),0)</f>
        <v>0</v>
      </c>
      <c r="E1093" s="6" t="str">
        <f ca="1">IFERROR(INDEX(Jaco[Vendor Name],
MATCH(ROWS($E$2:E1093),Jaco[Column3],0)
),"")</f>
        <v/>
      </c>
      <c r="F1093" s="6"/>
      <c r="G1093" s="6" t="str">
        <f ca="1">OFFSET($E$2,,,COUNTIF(Jaco[Column4],"?*"))</f>
        <v>Goodfellow Corporation</v>
      </c>
    </row>
    <row r="1094" spans="1:7" x14ac:dyDescent="0.25">
      <c r="A1094" s="6" t="s">
        <v>2309</v>
      </c>
      <c r="B1094" s="6" t="s">
        <v>2310</v>
      </c>
      <c r="C1094" s="6">
        <f ca="1">IF(ISNUMBER(SEARCH(DropBox,Jaco[[#This Row],[Vendor Name]])),1,0)</f>
        <v>0</v>
      </c>
      <c r="D1094" s="6">
        <f ca="1">IF(Jaco[[#This Row],[Column2]] = 1, SUM($C$2:C1094),0)</f>
        <v>0</v>
      </c>
      <c r="E1094" s="6" t="str">
        <f ca="1">IFERROR(INDEX(Jaco[Vendor Name],
MATCH(ROWS($E$2:E1094),Jaco[Column3],0)
),"")</f>
        <v/>
      </c>
      <c r="F1094" s="6"/>
      <c r="G1094" s="6" t="str">
        <f ca="1">OFFSET($E$2,,,COUNTIF(Jaco[Column4],"?*"))</f>
        <v>Goodfellow Corporation</v>
      </c>
    </row>
    <row r="1095" spans="1:7" x14ac:dyDescent="0.25">
      <c r="A1095" s="6" t="s">
        <v>2311</v>
      </c>
      <c r="B1095" s="6" t="s">
        <v>2312</v>
      </c>
      <c r="C1095" s="6">
        <f ca="1">IF(ISNUMBER(SEARCH(DropBox,Jaco[[#This Row],[Vendor Name]])),1,0)</f>
        <v>0</v>
      </c>
      <c r="D1095" s="6">
        <f ca="1">IF(Jaco[[#This Row],[Column2]] = 1, SUM($C$2:C1095),0)</f>
        <v>0</v>
      </c>
      <c r="E1095" s="6" t="str">
        <f ca="1">IFERROR(INDEX(Jaco[Vendor Name],
MATCH(ROWS($E$2:E1095),Jaco[Column3],0)
),"")</f>
        <v/>
      </c>
      <c r="F1095" s="6"/>
      <c r="G1095" s="6" t="str">
        <f ca="1">OFFSET($E$2,,,COUNTIF(Jaco[Column4],"?*"))</f>
        <v>Goodfellow Corporation</v>
      </c>
    </row>
    <row r="1096" spans="1:7" x14ac:dyDescent="0.25">
      <c r="A1096" s="6" t="s">
        <v>2313</v>
      </c>
      <c r="B1096" s="6" t="s">
        <v>2314</v>
      </c>
      <c r="C1096" s="6">
        <f ca="1">IF(ISNUMBER(SEARCH(DropBox,Jaco[[#This Row],[Vendor Name]])),1,0)</f>
        <v>0</v>
      </c>
      <c r="D1096" s="6">
        <f ca="1">IF(Jaco[[#This Row],[Column2]] = 1, SUM($C$2:C1096),0)</f>
        <v>0</v>
      </c>
      <c r="E1096" s="6" t="str">
        <f ca="1">IFERROR(INDEX(Jaco[Vendor Name],
MATCH(ROWS($E$2:E1096),Jaco[Column3],0)
),"")</f>
        <v/>
      </c>
      <c r="F1096" s="6"/>
      <c r="G1096" s="6" t="str">
        <f ca="1">OFFSET($E$2,,,COUNTIF(Jaco[Column4],"?*"))</f>
        <v>Goodfellow Corporation</v>
      </c>
    </row>
    <row r="1097" spans="1:7" x14ac:dyDescent="0.25">
      <c r="A1097" s="6" t="s">
        <v>2315</v>
      </c>
      <c r="B1097" s="6" t="s">
        <v>2315</v>
      </c>
      <c r="C1097" s="6">
        <f ca="1">IF(ISNUMBER(SEARCH(DropBox,Jaco[[#This Row],[Vendor Name]])),1,0)</f>
        <v>0</v>
      </c>
      <c r="D1097" s="6">
        <f ca="1">IF(Jaco[[#This Row],[Column2]] = 1, SUM($C$2:C1097),0)</f>
        <v>0</v>
      </c>
      <c r="E1097" s="6" t="str">
        <f ca="1">IFERROR(INDEX(Jaco[Vendor Name],
MATCH(ROWS($E$2:E1097),Jaco[Column3],0)
),"")</f>
        <v/>
      </c>
      <c r="F1097" s="6"/>
      <c r="G1097" s="6" t="str">
        <f ca="1">OFFSET($E$2,,,COUNTIF(Jaco[Column4],"?*"))</f>
        <v>Goodfellow Corporation</v>
      </c>
    </row>
    <row r="1098" spans="1:7" x14ac:dyDescent="0.25">
      <c r="A1098" s="6" t="s">
        <v>2316</v>
      </c>
      <c r="B1098" s="6" t="s">
        <v>2317</v>
      </c>
      <c r="C1098" s="6">
        <f ca="1">IF(ISNUMBER(SEARCH(DropBox,Jaco[[#This Row],[Vendor Name]])),1,0)</f>
        <v>0</v>
      </c>
      <c r="D1098" s="6">
        <f ca="1">IF(Jaco[[#This Row],[Column2]] = 1, SUM($C$2:C1098),0)</f>
        <v>0</v>
      </c>
      <c r="E1098" s="6" t="str">
        <f ca="1">IFERROR(INDEX(Jaco[Vendor Name],
MATCH(ROWS($E$2:E1098),Jaco[Column3],0)
),"")</f>
        <v/>
      </c>
      <c r="F1098" s="6"/>
      <c r="G1098" s="6" t="str">
        <f ca="1">OFFSET($E$2,,,COUNTIF(Jaco[Column4],"?*"))</f>
        <v>Goodfellow Corporation</v>
      </c>
    </row>
    <row r="1099" spans="1:7" x14ac:dyDescent="0.25">
      <c r="A1099" s="6" t="s">
        <v>2318</v>
      </c>
      <c r="B1099" s="6" t="s">
        <v>2319</v>
      </c>
      <c r="C1099" s="6">
        <f ca="1">IF(ISNUMBER(SEARCH(DropBox,Jaco[[#This Row],[Vendor Name]])),1,0)</f>
        <v>0</v>
      </c>
      <c r="D1099" s="6">
        <f ca="1">IF(Jaco[[#This Row],[Column2]] = 1, SUM($C$2:C1099),0)</f>
        <v>0</v>
      </c>
      <c r="E1099" s="6" t="str">
        <f ca="1">IFERROR(INDEX(Jaco[Vendor Name],
MATCH(ROWS($E$2:E1099),Jaco[Column3],0)
),"")</f>
        <v/>
      </c>
      <c r="F1099" s="6"/>
      <c r="G1099" s="6" t="str">
        <f ca="1">OFFSET($E$2,,,COUNTIF(Jaco[Column4],"?*"))</f>
        <v>Goodfellow Corporation</v>
      </c>
    </row>
    <row r="1100" spans="1:7" x14ac:dyDescent="0.25">
      <c r="A1100" s="6" t="s">
        <v>2320</v>
      </c>
      <c r="B1100" s="6" t="s">
        <v>2321</v>
      </c>
      <c r="C1100" s="6">
        <f ca="1">IF(ISNUMBER(SEARCH(DropBox,Jaco[[#This Row],[Vendor Name]])),1,0)</f>
        <v>0</v>
      </c>
      <c r="D1100" s="6">
        <f ca="1">IF(Jaco[[#This Row],[Column2]] = 1, SUM($C$2:C1100),0)</f>
        <v>0</v>
      </c>
      <c r="E1100" s="6" t="str">
        <f ca="1">IFERROR(INDEX(Jaco[Vendor Name],
MATCH(ROWS($E$2:E1100),Jaco[Column3],0)
),"")</f>
        <v/>
      </c>
      <c r="F1100" s="6"/>
      <c r="G1100" s="6" t="str">
        <f ca="1">OFFSET($E$2,,,COUNTIF(Jaco[Column4],"?*"))</f>
        <v>Goodfellow Corporation</v>
      </c>
    </row>
    <row r="1101" spans="1:7" x14ac:dyDescent="0.25">
      <c r="A1101" s="6" t="s">
        <v>2322</v>
      </c>
      <c r="B1101" s="6" t="s">
        <v>2323</v>
      </c>
      <c r="C1101" s="6">
        <f ca="1">IF(ISNUMBER(SEARCH(DropBox,Jaco[[#This Row],[Vendor Name]])),1,0)</f>
        <v>0</v>
      </c>
      <c r="D1101" s="6">
        <f ca="1">IF(Jaco[[#This Row],[Column2]] = 1, SUM($C$2:C1101),0)</f>
        <v>0</v>
      </c>
      <c r="E1101" s="6" t="str">
        <f ca="1">IFERROR(INDEX(Jaco[Vendor Name],
MATCH(ROWS($E$2:E1101),Jaco[Column3],0)
),"")</f>
        <v/>
      </c>
      <c r="F1101" s="6"/>
      <c r="G1101" s="6" t="str">
        <f ca="1">OFFSET($E$2,,,COUNTIF(Jaco[Column4],"?*"))</f>
        <v>Goodfellow Corporation</v>
      </c>
    </row>
    <row r="1102" spans="1:7" x14ac:dyDescent="0.25">
      <c r="A1102" s="6" t="s">
        <v>2324</v>
      </c>
      <c r="B1102" s="6" t="s">
        <v>2325</v>
      </c>
      <c r="C1102" s="6">
        <f ca="1">IF(ISNUMBER(SEARCH(DropBox,Jaco[[#This Row],[Vendor Name]])),1,0)</f>
        <v>0</v>
      </c>
      <c r="D1102" s="6">
        <f ca="1">IF(Jaco[[#This Row],[Column2]] = 1, SUM($C$2:C1102),0)</f>
        <v>0</v>
      </c>
      <c r="E1102" s="6" t="str">
        <f ca="1">IFERROR(INDEX(Jaco[Vendor Name],
MATCH(ROWS($E$2:E1102),Jaco[Column3],0)
),"")</f>
        <v/>
      </c>
      <c r="F1102" s="6"/>
      <c r="G1102" s="6" t="str">
        <f ca="1">OFFSET($E$2,,,COUNTIF(Jaco[Column4],"?*"))</f>
        <v>Goodfellow Corporation</v>
      </c>
    </row>
    <row r="1103" spans="1:7" x14ac:dyDescent="0.25">
      <c r="A1103" s="6" t="s">
        <v>2326</v>
      </c>
      <c r="B1103" s="6" t="s">
        <v>2327</v>
      </c>
      <c r="C1103" s="6">
        <f ca="1">IF(ISNUMBER(SEARCH(DropBox,Jaco[[#This Row],[Vendor Name]])),1,0)</f>
        <v>0</v>
      </c>
      <c r="D1103" s="6">
        <f ca="1">IF(Jaco[[#This Row],[Column2]] = 1, SUM($C$2:C1103),0)</f>
        <v>0</v>
      </c>
      <c r="E1103" s="6" t="str">
        <f ca="1">IFERROR(INDEX(Jaco[Vendor Name],
MATCH(ROWS($E$2:E1103),Jaco[Column3],0)
),"")</f>
        <v/>
      </c>
      <c r="F1103" s="6"/>
      <c r="G1103" s="6" t="str">
        <f ca="1">OFFSET($E$2,,,COUNTIF(Jaco[Column4],"?*"))</f>
        <v>Goodfellow Corporation</v>
      </c>
    </row>
    <row r="1104" spans="1:7" x14ac:dyDescent="0.25">
      <c r="A1104" s="6" t="s">
        <v>2328</v>
      </c>
      <c r="B1104" s="6" t="s">
        <v>2329</v>
      </c>
      <c r="C1104" s="6">
        <f ca="1">IF(ISNUMBER(SEARCH(DropBox,Jaco[[#This Row],[Vendor Name]])),1,0)</f>
        <v>0</v>
      </c>
      <c r="D1104" s="6">
        <f ca="1">IF(Jaco[[#This Row],[Column2]] = 1, SUM($C$2:C1104),0)</f>
        <v>0</v>
      </c>
      <c r="E1104" s="6" t="str">
        <f ca="1">IFERROR(INDEX(Jaco[Vendor Name],
MATCH(ROWS($E$2:E1104),Jaco[Column3],0)
),"")</f>
        <v/>
      </c>
      <c r="F1104" s="6"/>
      <c r="G1104" s="6" t="str">
        <f ca="1">OFFSET($E$2,,,COUNTIF(Jaco[Column4],"?*"))</f>
        <v>Goodfellow Corporation</v>
      </c>
    </row>
    <row r="1105" spans="1:7" x14ac:dyDescent="0.25">
      <c r="A1105" s="6" t="s">
        <v>2330</v>
      </c>
      <c r="B1105" s="6" t="s">
        <v>2331</v>
      </c>
      <c r="C1105" s="6">
        <f ca="1">IF(ISNUMBER(SEARCH(DropBox,Jaco[[#This Row],[Vendor Name]])),1,0)</f>
        <v>0</v>
      </c>
      <c r="D1105" s="6">
        <f ca="1">IF(Jaco[[#This Row],[Column2]] = 1, SUM($C$2:C1105),0)</f>
        <v>0</v>
      </c>
      <c r="E1105" s="6" t="str">
        <f ca="1">IFERROR(INDEX(Jaco[Vendor Name],
MATCH(ROWS($E$2:E1105),Jaco[Column3],0)
),"")</f>
        <v/>
      </c>
      <c r="F1105" s="6"/>
      <c r="G1105" s="6" t="str">
        <f ca="1">OFFSET($E$2,,,COUNTIF(Jaco[Column4],"?*"))</f>
        <v>Goodfellow Corporation</v>
      </c>
    </row>
    <row r="1106" spans="1:7" x14ac:dyDescent="0.25">
      <c r="A1106" s="6" t="s">
        <v>2332</v>
      </c>
      <c r="B1106" s="6" t="s">
        <v>2333</v>
      </c>
      <c r="C1106" s="6">
        <f ca="1">IF(ISNUMBER(SEARCH(DropBox,Jaco[[#This Row],[Vendor Name]])),1,0)</f>
        <v>0</v>
      </c>
      <c r="D1106" s="6">
        <f ca="1">IF(Jaco[[#This Row],[Column2]] = 1, SUM($C$2:C1106),0)</f>
        <v>0</v>
      </c>
      <c r="E1106" s="6" t="str">
        <f ca="1">IFERROR(INDEX(Jaco[Vendor Name],
MATCH(ROWS($E$2:E1106),Jaco[Column3],0)
),"")</f>
        <v/>
      </c>
      <c r="F1106" s="6"/>
      <c r="G1106" s="6" t="str">
        <f ca="1">OFFSET($E$2,,,COUNTIF(Jaco[Column4],"?*"))</f>
        <v>Goodfellow Corporation</v>
      </c>
    </row>
    <row r="1107" spans="1:7" x14ac:dyDescent="0.25">
      <c r="A1107" s="6" t="s">
        <v>2334</v>
      </c>
      <c r="B1107" s="6" t="s">
        <v>2335</v>
      </c>
      <c r="C1107" s="6">
        <f ca="1">IF(ISNUMBER(SEARCH(DropBox,Jaco[[#This Row],[Vendor Name]])),1,0)</f>
        <v>0</v>
      </c>
      <c r="D1107" s="6">
        <f ca="1">IF(Jaco[[#This Row],[Column2]] = 1, SUM($C$2:C1107),0)</f>
        <v>0</v>
      </c>
      <c r="E1107" s="6" t="str">
        <f ca="1">IFERROR(INDEX(Jaco[Vendor Name],
MATCH(ROWS($E$2:E1107),Jaco[Column3],0)
),"")</f>
        <v/>
      </c>
      <c r="F1107" s="6"/>
      <c r="G1107" s="6" t="str">
        <f ca="1">OFFSET($E$2,,,COUNTIF(Jaco[Column4],"?*"))</f>
        <v>Goodfellow Corporation</v>
      </c>
    </row>
    <row r="1108" spans="1:7" x14ac:dyDescent="0.25">
      <c r="A1108" s="6" t="s">
        <v>2336</v>
      </c>
      <c r="B1108" s="6" t="s">
        <v>2337</v>
      </c>
      <c r="C1108" s="6">
        <f ca="1">IF(ISNUMBER(SEARCH(DropBox,Jaco[[#This Row],[Vendor Name]])),1,0)</f>
        <v>0</v>
      </c>
      <c r="D1108" s="6">
        <f ca="1">IF(Jaco[[#This Row],[Column2]] = 1, SUM($C$2:C1108),0)</f>
        <v>0</v>
      </c>
      <c r="E1108" s="6" t="str">
        <f ca="1">IFERROR(INDEX(Jaco[Vendor Name],
MATCH(ROWS($E$2:E1108),Jaco[Column3],0)
),"")</f>
        <v/>
      </c>
      <c r="F1108" s="6"/>
      <c r="G1108" s="6" t="str">
        <f ca="1">OFFSET($E$2,,,COUNTIF(Jaco[Column4],"?*"))</f>
        <v>Goodfellow Corporation</v>
      </c>
    </row>
    <row r="1109" spans="1:7" x14ac:dyDescent="0.25">
      <c r="A1109" s="6" t="s">
        <v>2338</v>
      </c>
      <c r="B1109" s="6" t="s">
        <v>2339</v>
      </c>
      <c r="C1109" s="6">
        <f ca="1">IF(ISNUMBER(SEARCH(DropBox,Jaco[[#This Row],[Vendor Name]])),1,0)</f>
        <v>0</v>
      </c>
      <c r="D1109" s="6">
        <f ca="1">IF(Jaco[[#This Row],[Column2]] = 1, SUM($C$2:C1109),0)</f>
        <v>0</v>
      </c>
      <c r="E1109" s="6" t="str">
        <f ca="1">IFERROR(INDEX(Jaco[Vendor Name],
MATCH(ROWS($E$2:E1109),Jaco[Column3],0)
),"")</f>
        <v/>
      </c>
      <c r="F1109" s="6"/>
      <c r="G1109" s="6" t="str">
        <f ca="1">OFFSET($E$2,,,COUNTIF(Jaco[Column4],"?*"))</f>
        <v>Goodfellow Corporation</v>
      </c>
    </row>
    <row r="1110" spans="1:7" x14ac:dyDescent="0.25">
      <c r="A1110" s="6" t="s">
        <v>2340</v>
      </c>
      <c r="B1110" s="6" t="s">
        <v>2341</v>
      </c>
      <c r="C1110" s="6">
        <f ca="1">IF(ISNUMBER(SEARCH(DropBox,Jaco[[#This Row],[Vendor Name]])),1,0)</f>
        <v>0</v>
      </c>
      <c r="D1110" s="6">
        <f ca="1">IF(Jaco[[#This Row],[Column2]] = 1, SUM($C$2:C1110),0)</f>
        <v>0</v>
      </c>
      <c r="E1110" s="6" t="str">
        <f ca="1">IFERROR(INDEX(Jaco[Vendor Name],
MATCH(ROWS($E$2:E1110),Jaco[Column3],0)
),"")</f>
        <v/>
      </c>
      <c r="F1110" s="6"/>
      <c r="G1110" s="6" t="str">
        <f ca="1">OFFSET($E$2,,,COUNTIF(Jaco[Column4],"?*"))</f>
        <v>Goodfellow Corporation</v>
      </c>
    </row>
    <row r="1111" spans="1:7" x14ac:dyDescent="0.25">
      <c r="A1111" s="6" t="s">
        <v>2342</v>
      </c>
      <c r="B1111" s="6" t="s">
        <v>2343</v>
      </c>
      <c r="C1111" s="6">
        <f ca="1">IF(ISNUMBER(SEARCH(DropBox,Jaco[[#This Row],[Vendor Name]])),1,0)</f>
        <v>0</v>
      </c>
      <c r="D1111" s="6">
        <f ca="1">IF(Jaco[[#This Row],[Column2]] = 1, SUM($C$2:C1111),0)</f>
        <v>0</v>
      </c>
      <c r="E1111" s="6" t="str">
        <f ca="1">IFERROR(INDEX(Jaco[Vendor Name],
MATCH(ROWS($E$2:E1111),Jaco[Column3],0)
),"")</f>
        <v/>
      </c>
      <c r="F1111" s="6"/>
      <c r="G1111" s="6" t="str">
        <f ca="1">OFFSET($E$2,,,COUNTIF(Jaco[Column4],"?*"))</f>
        <v>Goodfellow Corporation</v>
      </c>
    </row>
    <row r="1112" spans="1:7" x14ac:dyDescent="0.25">
      <c r="A1112" s="6" t="s">
        <v>2344</v>
      </c>
      <c r="B1112" s="6" t="s">
        <v>2345</v>
      </c>
      <c r="C1112" s="6">
        <f ca="1">IF(ISNUMBER(SEARCH(DropBox,Jaco[[#This Row],[Vendor Name]])),1,0)</f>
        <v>0</v>
      </c>
      <c r="D1112" s="6">
        <f ca="1">IF(Jaco[[#This Row],[Column2]] = 1, SUM($C$2:C1112),0)</f>
        <v>0</v>
      </c>
      <c r="E1112" s="6" t="str">
        <f ca="1">IFERROR(INDEX(Jaco[Vendor Name],
MATCH(ROWS($E$2:E1112),Jaco[Column3],0)
),"")</f>
        <v/>
      </c>
      <c r="F1112" s="6"/>
      <c r="G1112" s="6" t="str">
        <f ca="1">OFFSET($E$2,,,COUNTIF(Jaco[Column4],"?*"))</f>
        <v>Goodfellow Corporation</v>
      </c>
    </row>
    <row r="1113" spans="1:7" x14ac:dyDescent="0.25">
      <c r="A1113" s="6" t="s">
        <v>2346</v>
      </c>
      <c r="B1113" s="6" t="s">
        <v>2347</v>
      </c>
      <c r="C1113" s="6">
        <f ca="1">IF(ISNUMBER(SEARCH(DropBox,Jaco[[#This Row],[Vendor Name]])),1,0)</f>
        <v>0</v>
      </c>
      <c r="D1113" s="6">
        <f ca="1">IF(Jaco[[#This Row],[Column2]] = 1, SUM($C$2:C1113),0)</f>
        <v>0</v>
      </c>
      <c r="E1113" s="6" t="str">
        <f ca="1">IFERROR(INDEX(Jaco[Vendor Name],
MATCH(ROWS($E$2:E1113),Jaco[Column3],0)
),"")</f>
        <v/>
      </c>
      <c r="F1113" s="6"/>
      <c r="G1113" s="6" t="str">
        <f ca="1">OFFSET($E$2,,,COUNTIF(Jaco[Column4],"?*"))</f>
        <v>Goodfellow Corporation</v>
      </c>
    </row>
    <row r="1114" spans="1:7" x14ac:dyDescent="0.25">
      <c r="A1114" s="6" t="s">
        <v>2348</v>
      </c>
      <c r="B1114" s="6" t="s">
        <v>2349</v>
      </c>
      <c r="C1114" s="6">
        <f ca="1">IF(ISNUMBER(SEARCH(DropBox,Jaco[[#This Row],[Vendor Name]])),1,0)</f>
        <v>0</v>
      </c>
      <c r="D1114" s="6">
        <f ca="1">IF(Jaco[[#This Row],[Column2]] = 1, SUM($C$2:C1114),0)</f>
        <v>0</v>
      </c>
      <c r="E1114" s="6" t="str">
        <f ca="1">IFERROR(INDEX(Jaco[Vendor Name],
MATCH(ROWS($E$2:E1114),Jaco[Column3],0)
),"")</f>
        <v/>
      </c>
      <c r="F1114" s="6"/>
      <c r="G1114" s="6" t="str">
        <f ca="1">OFFSET($E$2,,,COUNTIF(Jaco[Column4],"?*"))</f>
        <v>Goodfellow Corporation</v>
      </c>
    </row>
    <row r="1115" spans="1:7" x14ac:dyDescent="0.25">
      <c r="A1115" s="6" t="s">
        <v>2350</v>
      </c>
      <c r="B1115" s="6" t="s">
        <v>2351</v>
      </c>
      <c r="C1115" s="6">
        <f ca="1">IF(ISNUMBER(SEARCH(DropBox,Jaco[[#This Row],[Vendor Name]])),1,0)</f>
        <v>0</v>
      </c>
      <c r="D1115" s="6">
        <f ca="1">IF(Jaco[[#This Row],[Column2]] = 1, SUM($C$2:C1115),0)</f>
        <v>0</v>
      </c>
      <c r="E1115" s="6" t="str">
        <f ca="1">IFERROR(INDEX(Jaco[Vendor Name],
MATCH(ROWS($E$2:E1115),Jaco[Column3],0)
),"")</f>
        <v/>
      </c>
      <c r="F1115" s="6"/>
      <c r="G1115" s="6" t="str">
        <f ca="1">OFFSET($E$2,,,COUNTIF(Jaco[Column4],"?*"))</f>
        <v>Goodfellow Corporation</v>
      </c>
    </row>
    <row r="1116" spans="1:7" x14ac:dyDescent="0.25">
      <c r="A1116" s="6" t="s">
        <v>2352</v>
      </c>
      <c r="B1116" s="6" t="s">
        <v>2353</v>
      </c>
      <c r="C1116" s="6">
        <f ca="1">IF(ISNUMBER(SEARCH(DropBox,Jaco[[#This Row],[Vendor Name]])),1,0)</f>
        <v>0</v>
      </c>
      <c r="D1116" s="6">
        <f ca="1">IF(Jaco[[#This Row],[Column2]] = 1, SUM($C$2:C1116),0)</f>
        <v>0</v>
      </c>
      <c r="E1116" s="6" t="str">
        <f ca="1">IFERROR(INDEX(Jaco[Vendor Name],
MATCH(ROWS($E$2:E1116),Jaco[Column3],0)
),"")</f>
        <v/>
      </c>
      <c r="F1116" s="6"/>
      <c r="G1116" s="6" t="str">
        <f ca="1">OFFSET($E$2,,,COUNTIF(Jaco[Column4],"?*"))</f>
        <v>Goodfellow Corporation</v>
      </c>
    </row>
    <row r="1117" spans="1:7" x14ac:dyDescent="0.25">
      <c r="A1117" s="6" t="s">
        <v>2354</v>
      </c>
      <c r="B1117" s="6" t="s">
        <v>2355</v>
      </c>
      <c r="C1117" s="6">
        <f ca="1">IF(ISNUMBER(SEARCH(DropBox,Jaco[[#This Row],[Vendor Name]])),1,0)</f>
        <v>0</v>
      </c>
      <c r="D1117" s="6">
        <f ca="1">IF(Jaco[[#This Row],[Column2]] = 1, SUM($C$2:C1117),0)</f>
        <v>0</v>
      </c>
      <c r="E1117" s="6" t="str">
        <f ca="1">IFERROR(INDEX(Jaco[Vendor Name],
MATCH(ROWS($E$2:E1117),Jaco[Column3],0)
),"")</f>
        <v/>
      </c>
      <c r="F1117" s="6"/>
      <c r="G1117" s="6" t="str">
        <f ca="1">OFFSET($E$2,,,COUNTIF(Jaco[Column4],"?*"))</f>
        <v>Goodfellow Corporation</v>
      </c>
    </row>
    <row r="1118" spans="1:7" x14ac:dyDescent="0.25">
      <c r="A1118" s="6" t="s">
        <v>2356</v>
      </c>
      <c r="B1118" s="6" t="s">
        <v>2357</v>
      </c>
      <c r="C1118" s="6">
        <f ca="1">IF(ISNUMBER(SEARCH(DropBox,Jaco[[#This Row],[Vendor Name]])),1,0)</f>
        <v>0</v>
      </c>
      <c r="D1118" s="6">
        <f ca="1">IF(Jaco[[#This Row],[Column2]] = 1, SUM($C$2:C1118),0)</f>
        <v>0</v>
      </c>
      <c r="E1118" s="6" t="str">
        <f ca="1">IFERROR(INDEX(Jaco[Vendor Name],
MATCH(ROWS($E$2:E1118),Jaco[Column3],0)
),"")</f>
        <v/>
      </c>
      <c r="F1118" s="6"/>
      <c r="G1118" s="6" t="str">
        <f ca="1">OFFSET($E$2,,,COUNTIF(Jaco[Column4],"?*"))</f>
        <v>Goodfellow Corporation</v>
      </c>
    </row>
    <row r="1119" spans="1:7" x14ac:dyDescent="0.25">
      <c r="A1119" s="6" t="s">
        <v>2358</v>
      </c>
      <c r="B1119" s="6" t="s">
        <v>2359</v>
      </c>
      <c r="C1119" s="6">
        <f ca="1">IF(ISNUMBER(SEARCH(DropBox,Jaco[[#This Row],[Vendor Name]])),1,0)</f>
        <v>0</v>
      </c>
      <c r="D1119" s="6">
        <f ca="1">IF(Jaco[[#This Row],[Column2]] = 1, SUM($C$2:C1119),0)</f>
        <v>0</v>
      </c>
      <c r="E1119" s="6" t="str">
        <f ca="1">IFERROR(INDEX(Jaco[Vendor Name],
MATCH(ROWS($E$2:E1119),Jaco[Column3],0)
),"")</f>
        <v/>
      </c>
      <c r="F1119" s="6"/>
      <c r="G1119" s="6" t="str">
        <f ca="1">OFFSET($E$2,,,COUNTIF(Jaco[Column4],"?*"))</f>
        <v>Goodfellow Corporation</v>
      </c>
    </row>
    <row r="1120" spans="1:7" x14ac:dyDescent="0.25">
      <c r="A1120" s="6" t="s">
        <v>2360</v>
      </c>
      <c r="B1120" s="6" t="s">
        <v>2361</v>
      </c>
      <c r="C1120" s="6">
        <f ca="1">IF(ISNUMBER(SEARCH(DropBox,Jaco[[#This Row],[Vendor Name]])),1,0)</f>
        <v>0</v>
      </c>
      <c r="D1120" s="6">
        <f ca="1">IF(Jaco[[#This Row],[Column2]] = 1, SUM($C$2:C1120),0)</f>
        <v>0</v>
      </c>
      <c r="E1120" s="6" t="str">
        <f ca="1">IFERROR(INDEX(Jaco[Vendor Name],
MATCH(ROWS($E$2:E1120),Jaco[Column3],0)
),"")</f>
        <v/>
      </c>
      <c r="F1120" s="6"/>
      <c r="G1120" s="6" t="str">
        <f ca="1">OFFSET($E$2,,,COUNTIF(Jaco[Column4],"?*"))</f>
        <v>Goodfellow Corporation</v>
      </c>
    </row>
    <row r="1121" spans="1:7" x14ac:dyDescent="0.25">
      <c r="A1121" s="6" t="s">
        <v>2362</v>
      </c>
      <c r="B1121" s="6" t="s">
        <v>2363</v>
      </c>
      <c r="C1121" s="6">
        <f ca="1">IF(ISNUMBER(SEARCH(DropBox,Jaco[[#This Row],[Vendor Name]])),1,0)</f>
        <v>0</v>
      </c>
      <c r="D1121" s="6">
        <f ca="1">IF(Jaco[[#This Row],[Column2]] = 1, SUM($C$2:C1121),0)</f>
        <v>0</v>
      </c>
      <c r="E1121" s="6" t="str">
        <f ca="1">IFERROR(INDEX(Jaco[Vendor Name],
MATCH(ROWS($E$2:E1121),Jaco[Column3],0)
),"")</f>
        <v/>
      </c>
      <c r="F1121" s="6"/>
      <c r="G1121" s="6" t="str">
        <f ca="1">OFFSET($E$2,,,COUNTIF(Jaco[Column4],"?*"))</f>
        <v>Goodfellow Corporation</v>
      </c>
    </row>
    <row r="1122" spans="1:7" x14ac:dyDescent="0.25">
      <c r="A1122" s="6" t="s">
        <v>2364</v>
      </c>
      <c r="B1122" s="6" t="s">
        <v>2365</v>
      </c>
      <c r="C1122" s="6">
        <f ca="1">IF(ISNUMBER(SEARCH(DropBox,Jaco[[#This Row],[Vendor Name]])),1,0)</f>
        <v>0</v>
      </c>
      <c r="D1122" s="6">
        <f ca="1">IF(Jaco[[#This Row],[Column2]] = 1, SUM($C$2:C1122),0)</f>
        <v>0</v>
      </c>
      <c r="E1122" s="6" t="str">
        <f ca="1">IFERROR(INDEX(Jaco[Vendor Name],
MATCH(ROWS($E$2:E1122),Jaco[Column3],0)
),"")</f>
        <v/>
      </c>
      <c r="F1122" s="6"/>
      <c r="G1122" s="6" t="str">
        <f ca="1">OFFSET($E$2,,,COUNTIF(Jaco[Column4],"?*"))</f>
        <v>Goodfellow Corporation</v>
      </c>
    </row>
    <row r="1123" spans="1:7" x14ac:dyDescent="0.25">
      <c r="A1123" s="6" t="s">
        <v>2366</v>
      </c>
      <c r="B1123" s="6" t="s">
        <v>2367</v>
      </c>
      <c r="C1123" s="6">
        <f ca="1">IF(ISNUMBER(SEARCH(DropBox,Jaco[[#This Row],[Vendor Name]])),1,0)</f>
        <v>0</v>
      </c>
      <c r="D1123" s="6">
        <f ca="1">IF(Jaco[[#This Row],[Column2]] = 1, SUM($C$2:C1123),0)</f>
        <v>0</v>
      </c>
      <c r="E1123" s="6" t="str">
        <f ca="1">IFERROR(INDEX(Jaco[Vendor Name],
MATCH(ROWS($E$2:E1123),Jaco[Column3],0)
),"")</f>
        <v/>
      </c>
      <c r="F1123" s="6"/>
      <c r="G1123" s="6" t="str">
        <f ca="1">OFFSET($E$2,,,COUNTIF(Jaco[Column4],"?*"))</f>
        <v>Goodfellow Corporation</v>
      </c>
    </row>
    <row r="1124" spans="1:7" x14ac:dyDescent="0.25">
      <c r="A1124" s="6" t="s">
        <v>2368</v>
      </c>
      <c r="B1124" s="6" t="s">
        <v>2369</v>
      </c>
      <c r="C1124" s="6">
        <f ca="1">IF(ISNUMBER(SEARCH(DropBox,Jaco[[#This Row],[Vendor Name]])),1,0)</f>
        <v>0</v>
      </c>
      <c r="D1124" s="6">
        <f ca="1">IF(Jaco[[#This Row],[Column2]] = 1, SUM($C$2:C1124),0)</f>
        <v>0</v>
      </c>
      <c r="E1124" s="6" t="str">
        <f ca="1">IFERROR(INDEX(Jaco[Vendor Name],
MATCH(ROWS($E$2:E1124),Jaco[Column3],0)
),"")</f>
        <v/>
      </c>
      <c r="F1124" s="6"/>
      <c r="G1124" s="6" t="str">
        <f ca="1">OFFSET($E$2,,,COUNTIF(Jaco[Column4],"?*"))</f>
        <v>Goodfellow Corporation</v>
      </c>
    </row>
    <row r="1125" spans="1:7" x14ac:dyDescent="0.25">
      <c r="A1125" s="6" t="s">
        <v>2370</v>
      </c>
      <c r="B1125" s="6" t="s">
        <v>2371</v>
      </c>
      <c r="C1125" s="6">
        <f ca="1">IF(ISNUMBER(SEARCH(DropBox,Jaco[[#This Row],[Vendor Name]])),1,0)</f>
        <v>0</v>
      </c>
      <c r="D1125" s="6">
        <f ca="1">IF(Jaco[[#This Row],[Column2]] = 1, SUM($C$2:C1125),0)</f>
        <v>0</v>
      </c>
      <c r="E1125" s="6" t="str">
        <f ca="1">IFERROR(INDEX(Jaco[Vendor Name],
MATCH(ROWS($E$2:E1125),Jaco[Column3],0)
),"")</f>
        <v/>
      </c>
      <c r="F1125" s="6"/>
      <c r="G1125" s="6" t="str">
        <f ca="1">OFFSET($E$2,,,COUNTIF(Jaco[Column4],"?*"))</f>
        <v>Goodfellow Corporation</v>
      </c>
    </row>
    <row r="1126" spans="1:7" x14ac:dyDescent="0.25">
      <c r="A1126" s="6" t="s">
        <v>2372</v>
      </c>
      <c r="B1126" s="6" t="s">
        <v>2372</v>
      </c>
      <c r="C1126" s="6">
        <f ca="1">IF(ISNUMBER(SEARCH(DropBox,Jaco[[#This Row],[Vendor Name]])),1,0)</f>
        <v>0</v>
      </c>
      <c r="D1126" s="6">
        <f ca="1">IF(Jaco[[#This Row],[Column2]] = 1, SUM($C$2:C1126),0)</f>
        <v>0</v>
      </c>
      <c r="E1126" s="6" t="str">
        <f ca="1">IFERROR(INDEX(Jaco[Vendor Name],
MATCH(ROWS($E$2:E1126),Jaco[Column3],0)
),"")</f>
        <v/>
      </c>
      <c r="F1126" s="6"/>
      <c r="G1126" s="6" t="str">
        <f ca="1">OFFSET($E$2,,,COUNTIF(Jaco[Column4],"?*"))</f>
        <v>Goodfellow Corporation</v>
      </c>
    </row>
    <row r="1127" spans="1:7" x14ac:dyDescent="0.25">
      <c r="A1127" s="6" t="s">
        <v>2373</v>
      </c>
      <c r="B1127" s="6" t="s">
        <v>2373</v>
      </c>
      <c r="C1127" s="6">
        <f ca="1">IF(ISNUMBER(SEARCH(DropBox,Jaco[[#This Row],[Vendor Name]])),1,0)</f>
        <v>0</v>
      </c>
      <c r="D1127" s="6">
        <f ca="1">IF(Jaco[[#This Row],[Column2]] = 1, SUM($C$2:C1127),0)</f>
        <v>0</v>
      </c>
      <c r="E1127" s="6" t="str">
        <f ca="1">IFERROR(INDEX(Jaco[Vendor Name],
MATCH(ROWS($E$2:E1127),Jaco[Column3],0)
),"")</f>
        <v/>
      </c>
      <c r="F1127" s="6"/>
      <c r="G1127" s="6" t="str">
        <f ca="1">OFFSET($E$2,,,COUNTIF(Jaco[Column4],"?*"))</f>
        <v>Goodfellow Corporation</v>
      </c>
    </row>
    <row r="1128" spans="1:7" x14ac:dyDescent="0.25">
      <c r="A1128" s="6" t="s">
        <v>2374</v>
      </c>
      <c r="B1128" s="6" t="s">
        <v>2375</v>
      </c>
      <c r="C1128" s="6">
        <f ca="1">IF(ISNUMBER(SEARCH(DropBox,Jaco[[#This Row],[Vendor Name]])),1,0)</f>
        <v>0</v>
      </c>
      <c r="D1128" s="6">
        <f ca="1">IF(Jaco[[#This Row],[Column2]] = 1, SUM($C$2:C1128),0)</f>
        <v>0</v>
      </c>
      <c r="E1128" s="6" t="str">
        <f ca="1">IFERROR(INDEX(Jaco[Vendor Name],
MATCH(ROWS($E$2:E1128),Jaco[Column3],0)
),"")</f>
        <v/>
      </c>
      <c r="F1128" s="6"/>
      <c r="G1128" s="6" t="str">
        <f ca="1">OFFSET($E$2,,,COUNTIF(Jaco[Column4],"?*"))</f>
        <v>Goodfellow Corporation</v>
      </c>
    </row>
    <row r="1129" spans="1:7" x14ac:dyDescent="0.25">
      <c r="A1129" s="6" t="s">
        <v>2376</v>
      </c>
      <c r="B1129" s="6" t="s">
        <v>2377</v>
      </c>
      <c r="C1129" s="6">
        <f ca="1">IF(ISNUMBER(SEARCH(DropBox,Jaco[[#This Row],[Vendor Name]])),1,0)</f>
        <v>0</v>
      </c>
      <c r="D1129" s="6">
        <f ca="1">IF(Jaco[[#This Row],[Column2]] = 1, SUM($C$2:C1129),0)</f>
        <v>0</v>
      </c>
      <c r="E1129" s="6" t="str">
        <f ca="1">IFERROR(INDEX(Jaco[Vendor Name],
MATCH(ROWS($E$2:E1129),Jaco[Column3],0)
),"")</f>
        <v/>
      </c>
      <c r="F1129" s="6"/>
      <c r="G1129" s="6" t="str">
        <f ca="1">OFFSET($E$2,,,COUNTIF(Jaco[Column4],"?*"))</f>
        <v>Goodfellow Corporation</v>
      </c>
    </row>
    <row r="1130" spans="1:7" x14ac:dyDescent="0.25">
      <c r="A1130" s="6" t="s">
        <v>2378</v>
      </c>
      <c r="B1130" s="6" t="s">
        <v>2379</v>
      </c>
      <c r="C1130" s="6">
        <f ca="1">IF(ISNUMBER(SEARCH(DropBox,Jaco[[#This Row],[Vendor Name]])),1,0)</f>
        <v>0</v>
      </c>
      <c r="D1130" s="6">
        <f ca="1">IF(Jaco[[#This Row],[Column2]] = 1, SUM($C$2:C1130),0)</f>
        <v>0</v>
      </c>
      <c r="E1130" s="6" t="str">
        <f ca="1">IFERROR(INDEX(Jaco[Vendor Name],
MATCH(ROWS($E$2:E1130),Jaco[Column3],0)
),"")</f>
        <v/>
      </c>
      <c r="F1130" s="6"/>
      <c r="G1130" s="6" t="str">
        <f ca="1">OFFSET($E$2,,,COUNTIF(Jaco[Column4],"?*"))</f>
        <v>Goodfellow Corporation</v>
      </c>
    </row>
    <row r="1131" spans="1:7" x14ac:dyDescent="0.25">
      <c r="A1131" s="6" t="s">
        <v>2380</v>
      </c>
      <c r="B1131" s="6" t="s">
        <v>2381</v>
      </c>
      <c r="C1131" s="6">
        <f ca="1">IF(ISNUMBER(SEARCH(DropBox,Jaco[[#This Row],[Vendor Name]])),1,0)</f>
        <v>0</v>
      </c>
      <c r="D1131" s="6">
        <f ca="1">IF(Jaco[[#This Row],[Column2]] = 1, SUM($C$2:C1131),0)</f>
        <v>0</v>
      </c>
      <c r="E1131" s="6" t="str">
        <f ca="1">IFERROR(INDEX(Jaco[Vendor Name],
MATCH(ROWS($E$2:E1131),Jaco[Column3],0)
),"")</f>
        <v/>
      </c>
      <c r="F1131" s="6"/>
      <c r="G1131" s="6" t="str">
        <f ca="1">OFFSET($E$2,,,COUNTIF(Jaco[Column4],"?*"))</f>
        <v>Goodfellow Corporation</v>
      </c>
    </row>
    <row r="1132" spans="1:7" x14ac:dyDescent="0.25">
      <c r="A1132" s="6" t="s">
        <v>2382</v>
      </c>
      <c r="B1132" s="6" t="s">
        <v>2383</v>
      </c>
      <c r="C1132" s="6">
        <f ca="1">IF(ISNUMBER(SEARCH(DropBox,Jaco[[#This Row],[Vendor Name]])),1,0)</f>
        <v>0</v>
      </c>
      <c r="D1132" s="6">
        <f ca="1">IF(Jaco[[#This Row],[Column2]] = 1, SUM($C$2:C1132),0)</f>
        <v>0</v>
      </c>
      <c r="E1132" s="6" t="str">
        <f ca="1">IFERROR(INDEX(Jaco[Vendor Name],
MATCH(ROWS($E$2:E1132),Jaco[Column3],0)
),"")</f>
        <v/>
      </c>
      <c r="F1132" s="6"/>
      <c r="G1132" s="6" t="str">
        <f ca="1">OFFSET($E$2,,,COUNTIF(Jaco[Column4],"?*"))</f>
        <v>Goodfellow Corporation</v>
      </c>
    </row>
    <row r="1133" spans="1:7" x14ac:dyDescent="0.25">
      <c r="A1133" s="6" t="s">
        <v>2384</v>
      </c>
      <c r="B1133" s="6" t="s">
        <v>2384</v>
      </c>
      <c r="C1133" s="6">
        <f ca="1">IF(ISNUMBER(SEARCH(DropBox,Jaco[[#This Row],[Vendor Name]])),1,0)</f>
        <v>0</v>
      </c>
      <c r="D1133" s="6">
        <f ca="1">IF(Jaco[[#This Row],[Column2]] = 1, SUM($C$2:C1133),0)</f>
        <v>0</v>
      </c>
      <c r="E1133" s="6" t="str">
        <f ca="1">IFERROR(INDEX(Jaco[Vendor Name],
MATCH(ROWS($E$2:E1133),Jaco[Column3],0)
),"")</f>
        <v/>
      </c>
      <c r="F1133" s="6"/>
      <c r="G1133" s="6" t="str">
        <f ca="1">OFFSET($E$2,,,COUNTIF(Jaco[Column4],"?*"))</f>
        <v>Goodfellow Corporation</v>
      </c>
    </row>
    <row r="1134" spans="1:7" x14ac:dyDescent="0.25">
      <c r="A1134" s="6" t="s">
        <v>2385</v>
      </c>
      <c r="B1134" s="6" t="s">
        <v>2386</v>
      </c>
      <c r="C1134" s="6">
        <f ca="1">IF(ISNUMBER(SEARCH(DropBox,Jaco[[#This Row],[Vendor Name]])),1,0)</f>
        <v>0</v>
      </c>
      <c r="D1134" s="6">
        <f ca="1">IF(Jaco[[#This Row],[Column2]] = 1, SUM($C$2:C1134),0)</f>
        <v>0</v>
      </c>
      <c r="E1134" s="6" t="str">
        <f ca="1">IFERROR(INDEX(Jaco[Vendor Name],
MATCH(ROWS($E$2:E1134),Jaco[Column3],0)
),"")</f>
        <v/>
      </c>
      <c r="F1134" s="6"/>
      <c r="G1134" s="6" t="str">
        <f ca="1">OFFSET($E$2,,,COUNTIF(Jaco[Column4],"?*"))</f>
        <v>Goodfellow Corporation</v>
      </c>
    </row>
    <row r="1135" spans="1:7" x14ac:dyDescent="0.25">
      <c r="A1135" s="6" t="s">
        <v>2387</v>
      </c>
      <c r="B1135" s="6" t="s">
        <v>2388</v>
      </c>
      <c r="C1135" s="6">
        <f ca="1">IF(ISNUMBER(SEARCH(DropBox,Jaco[[#This Row],[Vendor Name]])),1,0)</f>
        <v>0</v>
      </c>
      <c r="D1135" s="6">
        <f ca="1">IF(Jaco[[#This Row],[Column2]] = 1, SUM($C$2:C1135),0)</f>
        <v>0</v>
      </c>
      <c r="E1135" s="6" t="str">
        <f ca="1">IFERROR(INDEX(Jaco[Vendor Name],
MATCH(ROWS($E$2:E1135),Jaco[Column3],0)
),"")</f>
        <v/>
      </c>
      <c r="F1135" s="6"/>
      <c r="G1135" s="6" t="str">
        <f ca="1">OFFSET($E$2,,,COUNTIF(Jaco[Column4],"?*"))</f>
        <v>Goodfellow Corporation</v>
      </c>
    </row>
    <row r="1136" spans="1:7" x14ac:dyDescent="0.25">
      <c r="A1136" s="6" t="s">
        <v>2389</v>
      </c>
      <c r="B1136" s="6" t="s">
        <v>2390</v>
      </c>
      <c r="C1136" s="6">
        <f ca="1">IF(ISNUMBER(SEARCH(DropBox,Jaco[[#This Row],[Vendor Name]])),1,0)</f>
        <v>0</v>
      </c>
      <c r="D1136" s="6">
        <f ca="1">IF(Jaco[[#This Row],[Column2]] = 1, SUM($C$2:C1136),0)</f>
        <v>0</v>
      </c>
      <c r="E1136" s="6" t="str">
        <f ca="1">IFERROR(INDEX(Jaco[Vendor Name],
MATCH(ROWS($E$2:E1136),Jaco[Column3],0)
),"")</f>
        <v/>
      </c>
      <c r="F1136" s="6"/>
      <c r="G1136" s="6" t="str">
        <f ca="1">OFFSET($E$2,,,COUNTIF(Jaco[Column4],"?*"))</f>
        <v>Goodfellow Corporation</v>
      </c>
    </row>
    <row r="1137" spans="1:7" x14ac:dyDescent="0.25">
      <c r="A1137" s="6" t="s">
        <v>2391</v>
      </c>
      <c r="B1137" s="6" t="s">
        <v>2392</v>
      </c>
      <c r="C1137" s="6">
        <f ca="1">IF(ISNUMBER(SEARCH(DropBox,Jaco[[#This Row],[Vendor Name]])),1,0)</f>
        <v>0</v>
      </c>
      <c r="D1137" s="6">
        <f ca="1">IF(Jaco[[#This Row],[Column2]] = 1, SUM($C$2:C1137),0)</f>
        <v>0</v>
      </c>
      <c r="E1137" s="6" t="str">
        <f ca="1">IFERROR(INDEX(Jaco[Vendor Name],
MATCH(ROWS($E$2:E1137),Jaco[Column3],0)
),"")</f>
        <v/>
      </c>
      <c r="F1137" s="6"/>
      <c r="G1137" s="6" t="str">
        <f ca="1">OFFSET($E$2,,,COUNTIF(Jaco[Column4],"?*"))</f>
        <v>Goodfellow Corporation</v>
      </c>
    </row>
    <row r="1138" spans="1:7" x14ac:dyDescent="0.25">
      <c r="A1138" s="6" t="s">
        <v>2393</v>
      </c>
      <c r="B1138" s="6" t="s">
        <v>2394</v>
      </c>
      <c r="C1138" s="6">
        <f ca="1">IF(ISNUMBER(SEARCH(DropBox,Jaco[[#This Row],[Vendor Name]])),1,0)</f>
        <v>0</v>
      </c>
      <c r="D1138" s="6">
        <f ca="1">IF(Jaco[[#This Row],[Column2]] = 1, SUM($C$2:C1138),0)</f>
        <v>0</v>
      </c>
      <c r="E1138" s="6" t="str">
        <f ca="1">IFERROR(INDEX(Jaco[Vendor Name],
MATCH(ROWS($E$2:E1138),Jaco[Column3],0)
),"")</f>
        <v/>
      </c>
      <c r="F1138" s="6"/>
      <c r="G1138" s="6" t="str">
        <f ca="1">OFFSET($E$2,,,COUNTIF(Jaco[Column4],"?*"))</f>
        <v>Goodfellow Corporation</v>
      </c>
    </row>
    <row r="1139" spans="1:7" x14ac:dyDescent="0.25">
      <c r="A1139" s="6" t="s">
        <v>2395</v>
      </c>
      <c r="B1139" s="6" t="s">
        <v>2396</v>
      </c>
      <c r="C1139" s="6">
        <f ca="1">IF(ISNUMBER(SEARCH(DropBox,Jaco[[#This Row],[Vendor Name]])),1,0)</f>
        <v>0</v>
      </c>
      <c r="D1139" s="6">
        <f ca="1">IF(Jaco[[#This Row],[Column2]] = 1, SUM($C$2:C1139),0)</f>
        <v>0</v>
      </c>
      <c r="E1139" s="6" t="str">
        <f ca="1">IFERROR(INDEX(Jaco[Vendor Name],
MATCH(ROWS($E$2:E1139),Jaco[Column3],0)
),"")</f>
        <v/>
      </c>
      <c r="F1139" s="6"/>
      <c r="G1139" s="6" t="str">
        <f ca="1">OFFSET($E$2,,,COUNTIF(Jaco[Column4],"?*"))</f>
        <v>Goodfellow Corporation</v>
      </c>
    </row>
    <row r="1140" spans="1:7" x14ac:dyDescent="0.25">
      <c r="A1140" s="6" t="s">
        <v>2397</v>
      </c>
      <c r="B1140" s="6" t="s">
        <v>2398</v>
      </c>
      <c r="C1140" s="6">
        <f ca="1">IF(ISNUMBER(SEARCH(DropBox,Jaco[[#This Row],[Vendor Name]])),1,0)</f>
        <v>0</v>
      </c>
      <c r="D1140" s="6">
        <f ca="1">IF(Jaco[[#This Row],[Column2]] = 1, SUM($C$2:C1140),0)</f>
        <v>0</v>
      </c>
      <c r="E1140" s="6" t="str">
        <f ca="1">IFERROR(INDEX(Jaco[Vendor Name],
MATCH(ROWS($E$2:E1140),Jaco[Column3],0)
),"")</f>
        <v/>
      </c>
      <c r="F1140" s="6"/>
      <c r="G1140" s="6" t="str">
        <f ca="1">OFFSET($E$2,,,COUNTIF(Jaco[Column4],"?*"))</f>
        <v>Goodfellow Corporation</v>
      </c>
    </row>
    <row r="1141" spans="1:7" x14ac:dyDescent="0.25">
      <c r="A1141" s="6" t="s">
        <v>2399</v>
      </c>
      <c r="B1141" s="6" t="s">
        <v>2400</v>
      </c>
      <c r="C1141" s="6">
        <f ca="1">IF(ISNUMBER(SEARCH(DropBox,Jaco[[#This Row],[Vendor Name]])),1,0)</f>
        <v>0</v>
      </c>
      <c r="D1141" s="6">
        <f ca="1">IF(Jaco[[#This Row],[Column2]] = 1, SUM($C$2:C1141),0)</f>
        <v>0</v>
      </c>
      <c r="E1141" s="6" t="str">
        <f ca="1">IFERROR(INDEX(Jaco[Vendor Name],
MATCH(ROWS($E$2:E1141),Jaco[Column3],0)
),"")</f>
        <v/>
      </c>
      <c r="F1141" s="6"/>
      <c r="G1141" s="6" t="str">
        <f ca="1">OFFSET($E$2,,,COUNTIF(Jaco[Column4],"?*"))</f>
        <v>Goodfellow Corporation</v>
      </c>
    </row>
    <row r="1142" spans="1:7" x14ac:dyDescent="0.25">
      <c r="A1142" s="6" t="s">
        <v>2401</v>
      </c>
      <c r="B1142" s="6" t="s">
        <v>2402</v>
      </c>
      <c r="C1142" s="6">
        <f ca="1">IF(ISNUMBER(SEARCH(DropBox,Jaco[[#This Row],[Vendor Name]])),1,0)</f>
        <v>0</v>
      </c>
      <c r="D1142" s="6">
        <f ca="1">IF(Jaco[[#This Row],[Column2]] = 1, SUM($C$2:C1142),0)</f>
        <v>0</v>
      </c>
      <c r="E1142" s="6" t="str">
        <f ca="1">IFERROR(INDEX(Jaco[Vendor Name],
MATCH(ROWS($E$2:E1142),Jaco[Column3],0)
),"")</f>
        <v/>
      </c>
      <c r="F1142" s="6"/>
      <c r="G1142" s="6" t="str">
        <f ca="1">OFFSET($E$2,,,COUNTIF(Jaco[Column4],"?*"))</f>
        <v>Goodfellow Corporation</v>
      </c>
    </row>
    <row r="1143" spans="1:7" x14ac:dyDescent="0.25">
      <c r="A1143" s="6" t="s">
        <v>2403</v>
      </c>
      <c r="B1143" s="6" t="s">
        <v>2404</v>
      </c>
      <c r="C1143" s="6">
        <f ca="1">IF(ISNUMBER(SEARCH(DropBox,Jaco[[#This Row],[Vendor Name]])),1,0)</f>
        <v>0</v>
      </c>
      <c r="D1143" s="6">
        <f ca="1">IF(Jaco[[#This Row],[Column2]] = 1, SUM($C$2:C1143),0)</f>
        <v>0</v>
      </c>
      <c r="E1143" s="6" t="str">
        <f ca="1">IFERROR(INDEX(Jaco[Vendor Name],
MATCH(ROWS($E$2:E1143),Jaco[Column3],0)
),"")</f>
        <v/>
      </c>
      <c r="F1143" s="6"/>
      <c r="G1143" s="6" t="str">
        <f ca="1">OFFSET($E$2,,,COUNTIF(Jaco[Column4],"?*"))</f>
        <v>Goodfellow Corporation</v>
      </c>
    </row>
    <row r="1144" spans="1:7" x14ac:dyDescent="0.25">
      <c r="A1144" s="6" t="s">
        <v>2405</v>
      </c>
      <c r="B1144" s="6" t="s">
        <v>2406</v>
      </c>
      <c r="C1144" s="6">
        <f ca="1">IF(ISNUMBER(SEARCH(DropBox,Jaco[[#This Row],[Vendor Name]])),1,0)</f>
        <v>0</v>
      </c>
      <c r="D1144" s="6">
        <f ca="1">IF(Jaco[[#This Row],[Column2]] = 1, SUM($C$2:C1144),0)</f>
        <v>0</v>
      </c>
      <c r="E1144" s="6" t="str">
        <f ca="1">IFERROR(INDEX(Jaco[Vendor Name],
MATCH(ROWS($E$2:E1144),Jaco[Column3],0)
),"")</f>
        <v/>
      </c>
      <c r="F1144" s="6"/>
      <c r="G1144" s="6" t="str">
        <f ca="1">OFFSET($E$2,,,COUNTIF(Jaco[Column4],"?*"))</f>
        <v>Goodfellow Corporation</v>
      </c>
    </row>
    <row r="1145" spans="1:7" x14ac:dyDescent="0.25">
      <c r="A1145" s="6" t="s">
        <v>2407</v>
      </c>
      <c r="B1145" s="6" t="s">
        <v>2408</v>
      </c>
      <c r="C1145" s="6">
        <f ca="1">IF(ISNUMBER(SEARCH(DropBox,Jaco[[#This Row],[Vendor Name]])),1,0)</f>
        <v>0</v>
      </c>
      <c r="D1145" s="6">
        <f ca="1">IF(Jaco[[#This Row],[Column2]] = 1, SUM($C$2:C1145),0)</f>
        <v>0</v>
      </c>
      <c r="E1145" s="6" t="str">
        <f ca="1">IFERROR(INDEX(Jaco[Vendor Name],
MATCH(ROWS($E$2:E1145),Jaco[Column3],0)
),"")</f>
        <v/>
      </c>
      <c r="F1145" s="6"/>
      <c r="G1145" s="6" t="str">
        <f ca="1">OFFSET($E$2,,,COUNTIF(Jaco[Column4],"?*"))</f>
        <v>Goodfellow Corporation</v>
      </c>
    </row>
    <row r="1146" spans="1:7" x14ac:dyDescent="0.25">
      <c r="A1146" s="6" t="s">
        <v>2409</v>
      </c>
      <c r="B1146" s="6" t="s">
        <v>2410</v>
      </c>
      <c r="C1146" s="6">
        <f ca="1">IF(ISNUMBER(SEARCH(DropBox,Jaco[[#This Row],[Vendor Name]])),1,0)</f>
        <v>0</v>
      </c>
      <c r="D1146" s="6">
        <f ca="1">IF(Jaco[[#This Row],[Column2]] = 1, SUM($C$2:C1146),0)</f>
        <v>0</v>
      </c>
      <c r="E1146" s="6" t="str">
        <f ca="1">IFERROR(INDEX(Jaco[Vendor Name],
MATCH(ROWS($E$2:E1146),Jaco[Column3],0)
),"")</f>
        <v/>
      </c>
      <c r="F1146" s="6"/>
      <c r="G1146" s="6" t="str">
        <f ca="1">OFFSET($E$2,,,COUNTIF(Jaco[Column4],"?*"))</f>
        <v>Goodfellow Corporation</v>
      </c>
    </row>
    <row r="1147" spans="1:7" x14ac:dyDescent="0.25">
      <c r="A1147" s="6" t="s">
        <v>2411</v>
      </c>
      <c r="B1147" s="6" t="s">
        <v>2412</v>
      </c>
      <c r="C1147" s="6">
        <f ca="1">IF(ISNUMBER(SEARCH(DropBox,Jaco[[#This Row],[Vendor Name]])),1,0)</f>
        <v>0</v>
      </c>
      <c r="D1147" s="6">
        <f ca="1">IF(Jaco[[#This Row],[Column2]] = 1, SUM($C$2:C1147),0)</f>
        <v>0</v>
      </c>
      <c r="E1147" s="6" t="str">
        <f ca="1">IFERROR(INDEX(Jaco[Vendor Name],
MATCH(ROWS($E$2:E1147),Jaco[Column3],0)
),"")</f>
        <v/>
      </c>
      <c r="F1147" s="6"/>
      <c r="G1147" s="6" t="str">
        <f ca="1">OFFSET($E$2,,,COUNTIF(Jaco[Column4],"?*"))</f>
        <v>Goodfellow Corporation</v>
      </c>
    </row>
    <row r="1148" spans="1:7" x14ac:dyDescent="0.25">
      <c r="A1148" s="6" t="s">
        <v>2413</v>
      </c>
      <c r="B1148" s="6" t="s">
        <v>2414</v>
      </c>
      <c r="C1148" s="6">
        <f ca="1">IF(ISNUMBER(SEARCH(DropBox,Jaco[[#This Row],[Vendor Name]])),1,0)</f>
        <v>0</v>
      </c>
      <c r="D1148" s="6">
        <f ca="1">IF(Jaco[[#This Row],[Column2]] = 1, SUM($C$2:C1148),0)</f>
        <v>0</v>
      </c>
      <c r="E1148" s="6" t="str">
        <f ca="1">IFERROR(INDEX(Jaco[Vendor Name],
MATCH(ROWS($E$2:E1148),Jaco[Column3],0)
),"")</f>
        <v/>
      </c>
      <c r="F1148" s="6"/>
      <c r="G1148" s="6" t="str">
        <f ca="1">OFFSET($E$2,,,COUNTIF(Jaco[Column4],"?*"))</f>
        <v>Goodfellow Corporation</v>
      </c>
    </row>
    <row r="1149" spans="1:7" x14ac:dyDescent="0.25">
      <c r="A1149" s="6" t="s">
        <v>2415</v>
      </c>
      <c r="B1149" s="6" t="s">
        <v>2416</v>
      </c>
      <c r="C1149" s="6">
        <f ca="1">IF(ISNUMBER(SEARCH(DropBox,Jaco[[#This Row],[Vendor Name]])),1,0)</f>
        <v>0</v>
      </c>
      <c r="D1149" s="6">
        <f ca="1">IF(Jaco[[#This Row],[Column2]] = 1, SUM($C$2:C1149),0)</f>
        <v>0</v>
      </c>
      <c r="E1149" s="6" t="str">
        <f ca="1">IFERROR(INDEX(Jaco[Vendor Name],
MATCH(ROWS($E$2:E1149),Jaco[Column3],0)
),"")</f>
        <v/>
      </c>
      <c r="F1149" s="6"/>
      <c r="G1149" s="6" t="str">
        <f ca="1">OFFSET($E$2,,,COUNTIF(Jaco[Column4],"?*"))</f>
        <v>Goodfellow Corporation</v>
      </c>
    </row>
    <row r="1150" spans="1:7" x14ac:dyDescent="0.25">
      <c r="A1150" s="6" t="s">
        <v>2417</v>
      </c>
      <c r="B1150" s="6" t="s">
        <v>2418</v>
      </c>
      <c r="C1150" s="6">
        <f ca="1">IF(ISNUMBER(SEARCH(DropBox,Jaco[[#This Row],[Vendor Name]])),1,0)</f>
        <v>0</v>
      </c>
      <c r="D1150" s="6">
        <f ca="1">IF(Jaco[[#This Row],[Column2]] = 1, SUM($C$2:C1150),0)</f>
        <v>0</v>
      </c>
      <c r="E1150" s="6" t="str">
        <f ca="1">IFERROR(INDEX(Jaco[Vendor Name],
MATCH(ROWS($E$2:E1150),Jaco[Column3],0)
),"")</f>
        <v/>
      </c>
      <c r="F1150" s="6"/>
      <c r="G1150" s="6" t="str">
        <f ca="1">OFFSET($E$2,,,COUNTIF(Jaco[Column4],"?*"))</f>
        <v>Goodfellow Corporation</v>
      </c>
    </row>
    <row r="1151" spans="1:7" x14ac:dyDescent="0.25">
      <c r="A1151" s="6" t="s">
        <v>2419</v>
      </c>
      <c r="B1151" s="6" t="s">
        <v>2420</v>
      </c>
      <c r="C1151" s="6">
        <f ca="1">IF(ISNUMBER(SEARCH(DropBox,Jaco[[#This Row],[Vendor Name]])),1,0)</f>
        <v>0</v>
      </c>
      <c r="D1151" s="6">
        <f ca="1">IF(Jaco[[#This Row],[Column2]] = 1, SUM($C$2:C1151),0)</f>
        <v>0</v>
      </c>
      <c r="E1151" s="6" t="str">
        <f ca="1">IFERROR(INDEX(Jaco[Vendor Name],
MATCH(ROWS($E$2:E1151),Jaco[Column3],0)
),"")</f>
        <v/>
      </c>
      <c r="F1151" s="6"/>
      <c r="G1151" s="6" t="str">
        <f ca="1">OFFSET($E$2,,,COUNTIF(Jaco[Column4],"?*"))</f>
        <v>Goodfellow Corporation</v>
      </c>
    </row>
    <row r="1152" spans="1:7" x14ac:dyDescent="0.25">
      <c r="A1152" s="6" t="s">
        <v>2421</v>
      </c>
      <c r="B1152" s="6" t="s">
        <v>2421</v>
      </c>
      <c r="C1152" s="6">
        <f ca="1">IF(ISNUMBER(SEARCH(DropBox,Jaco[[#This Row],[Vendor Name]])),1,0)</f>
        <v>0</v>
      </c>
      <c r="D1152" s="6">
        <f ca="1">IF(Jaco[[#This Row],[Column2]] = 1, SUM($C$2:C1152),0)</f>
        <v>0</v>
      </c>
      <c r="E1152" s="6" t="str">
        <f ca="1">IFERROR(INDEX(Jaco[Vendor Name],
MATCH(ROWS($E$2:E1152),Jaco[Column3],0)
),"")</f>
        <v/>
      </c>
      <c r="F1152" s="6"/>
      <c r="G1152" s="6" t="str">
        <f ca="1">OFFSET($E$2,,,COUNTIF(Jaco[Column4],"?*"))</f>
        <v>Goodfellow Corporation</v>
      </c>
    </row>
    <row r="1153" spans="1:7" x14ac:dyDescent="0.25">
      <c r="A1153" s="6" t="s">
        <v>2422</v>
      </c>
      <c r="B1153" s="6" t="s">
        <v>2423</v>
      </c>
      <c r="C1153" s="6">
        <f ca="1">IF(ISNUMBER(SEARCH(DropBox,Jaco[[#This Row],[Vendor Name]])),1,0)</f>
        <v>0</v>
      </c>
      <c r="D1153" s="6">
        <f ca="1">IF(Jaco[[#This Row],[Column2]] = 1, SUM($C$2:C1153),0)</f>
        <v>0</v>
      </c>
      <c r="E1153" s="6" t="str">
        <f ca="1">IFERROR(INDEX(Jaco[Vendor Name],
MATCH(ROWS($E$2:E1153),Jaco[Column3],0)
),"")</f>
        <v/>
      </c>
      <c r="F1153" s="6"/>
      <c r="G1153" s="6" t="str">
        <f ca="1">OFFSET($E$2,,,COUNTIF(Jaco[Column4],"?*"))</f>
        <v>Goodfellow Corporation</v>
      </c>
    </row>
    <row r="1154" spans="1:7" x14ac:dyDescent="0.25">
      <c r="A1154" s="6" t="s">
        <v>2424</v>
      </c>
      <c r="B1154" s="6" t="s">
        <v>2425</v>
      </c>
      <c r="C1154" s="6">
        <f ca="1">IF(ISNUMBER(SEARCH(DropBox,Jaco[[#This Row],[Vendor Name]])),1,0)</f>
        <v>0</v>
      </c>
      <c r="D1154" s="6">
        <f ca="1">IF(Jaco[[#This Row],[Column2]] = 1, SUM($C$2:C1154),0)</f>
        <v>0</v>
      </c>
      <c r="E1154" s="6" t="str">
        <f ca="1">IFERROR(INDEX(Jaco[Vendor Name],
MATCH(ROWS($E$2:E1154),Jaco[Column3],0)
),"")</f>
        <v/>
      </c>
      <c r="F1154" s="6"/>
      <c r="G1154" s="6" t="str">
        <f ca="1">OFFSET($E$2,,,COUNTIF(Jaco[Column4],"?*"))</f>
        <v>Goodfellow Corporation</v>
      </c>
    </row>
    <row r="1155" spans="1:7" x14ac:dyDescent="0.25">
      <c r="A1155" s="6" t="s">
        <v>2426</v>
      </c>
      <c r="B1155" s="6" t="s">
        <v>2427</v>
      </c>
      <c r="C1155" s="6">
        <f ca="1">IF(ISNUMBER(SEARCH(DropBox,Jaco[[#This Row],[Vendor Name]])),1,0)</f>
        <v>0</v>
      </c>
      <c r="D1155" s="6">
        <f ca="1">IF(Jaco[[#This Row],[Column2]] = 1, SUM($C$2:C1155),0)</f>
        <v>0</v>
      </c>
      <c r="E1155" s="6" t="str">
        <f ca="1">IFERROR(INDEX(Jaco[Vendor Name],
MATCH(ROWS($E$2:E1155),Jaco[Column3],0)
),"")</f>
        <v/>
      </c>
      <c r="F1155" s="6"/>
      <c r="G1155" s="6" t="str">
        <f ca="1">OFFSET($E$2,,,COUNTIF(Jaco[Column4],"?*"))</f>
        <v>Goodfellow Corporation</v>
      </c>
    </row>
    <row r="1156" spans="1:7" x14ac:dyDescent="0.25">
      <c r="A1156" s="6" t="s">
        <v>2428</v>
      </c>
      <c r="B1156" s="6" t="s">
        <v>2429</v>
      </c>
      <c r="C1156" s="6">
        <f ca="1">IF(ISNUMBER(SEARCH(DropBox,Jaco[[#This Row],[Vendor Name]])),1,0)</f>
        <v>0</v>
      </c>
      <c r="D1156" s="6">
        <f ca="1">IF(Jaco[[#This Row],[Column2]] = 1, SUM($C$2:C1156),0)</f>
        <v>0</v>
      </c>
      <c r="E1156" s="6" t="str">
        <f ca="1">IFERROR(INDEX(Jaco[Vendor Name],
MATCH(ROWS($E$2:E1156),Jaco[Column3],0)
),"")</f>
        <v/>
      </c>
      <c r="F1156" s="6"/>
      <c r="G1156" s="6" t="str">
        <f ca="1">OFFSET($E$2,,,COUNTIF(Jaco[Column4],"?*"))</f>
        <v>Goodfellow Corporation</v>
      </c>
    </row>
    <row r="1157" spans="1:7" x14ac:dyDescent="0.25">
      <c r="A1157" s="6" t="s">
        <v>2430</v>
      </c>
      <c r="B1157" s="6" t="s">
        <v>2431</v>
      </c>
      <c r="C1157" s="6">
        <f ca="1">IF(ISNUMBER(SEARCH(DropBox,Jaco[[#This Row],[Vendor Name]])),1,0)</f>
        <v>0</v>
      </c>
      <c r="D1157" s="6">
        <f ca="1">IF(Jaco[[#This Row],[Column2]] = 1, SUM($C$2:C1157),0)</f>
        <v>0</v>
      </c>
      <c r="E1157" s="6" t="str">
        <f ca="1">IFERROR(INDEX(Jaco[Vendor Name],
MATCH(ROWS($E$2:E1157),Jaco[Column3],0)
),"")</f>
        <v/>
      </c>
      <c r="F1157" s="6"/>
      <c r="G1157" s="6" t="str">
        <f ca="1">OFFSET($E$2,,,COUNTIF(Jaco[Column4],"?*"))</f>
        <v>Goodfellow Corporation</v>
      </c>
    </row>
    <row r="1158" spans="1:7" x14ac:dyDescent="0.25">
      <c r="A1158" s="6" t="s">
        <v>2432</v>
      </c>
      <c r="B1158" s="6" t="s">
        <v>2433</v>
      </c>
      <c r="C1158" s="6">
        <f ca="1">IF(ISNUMBER(SEARCH(DropBox,Jaco[[#This Row],[Vendor Name]])),1,0)</f>
        <v>0</v>
      </c>
      <c r="D1158" s="6">
        <f ca="1">IF(Jaco[[#This Row],[Column2]] = 1, SUM($C$2:C1158),0)</f>
        <v>0</v>
      </c>
      <c r="E1158" s="6" t="str">
        <f ca="1">IFERROR(INDEX(Jaco[Vendor Name],
MATCH(ROWS($E$2:E1158),Jaco[Column3],0)
),"")</f>
        <v/>
      </c>
      <c r="F1158" s="6"/>
      <c r="G1158" s="6" t="str">
        <f ca="1">OFFSET($E$2,,,COUNTIF(Jaco[Column4],"?*"))</f>
        <v>Goodfellow Corporation</v>
      </c>
    </row>
    <row r="1159" spans="1:7" x14ac:dyDescent="0.25">
      <c r="A1159" s="6" t="s">
        <v>2434</v>
      </c>
      <c r="B1159" s="6" t="s">
        <v>2435</v>
      </c>
      <c r="C1159" s="6">
        <f ca="1">IF(ISNUMBER(SEARCH(DropBox,Jaco[[#This Row],[Vendor Name]])),1,0)</f>
        <v>0</v>
      </c>
      <c r="D1159" s="6">
        <f ca="1">IF(Jaco[[#This Row],[Column2]] = 1, SUM($C$2:C1159),0)</f>
        <v>0</v>
      </c>
      <c r="E1159" s="6" t="str">
        <f ca="1">IFERROR(INDEX(Jaco[Vendor Name],
MATCH(ROWS($E$2:E1159),Jaco[Column3],0)
),"")</f>
        <v/>
      </c>
      <c r="F1159" s="6"/>
      <c r="G1159" s="6" t="str">
        <f ca="1">OFFSET($E$2,,,COUNTIF(Jaco[Column4],"?*"))</f>
        <v>Goodfellow Corporation</v>
      </c>
    </row>
    <row r="1160" spans="1:7" x14ac:dyDescent="0.25">
      <c r="A1160" s="6" t="s">
        <v>2436</v>
      </c>
      <c r="B1160" s="6" t="s">
        <v>2437</v>
      </c>
      <c r="C1160" s="6">
        <f ca="1">IF(ISNUMBER(SEARCH(DropBox,Jaco[[#This Row],[Vendor Name]])),1,0)</f>
        <v>0</v>
      </c>
      <c r="D1160" s="6">
        <f ca="1">IF(Jaco[[#This Row],[Column2]] = 1, SUM($C$2:C1160),0)</f>
        <v>0</v>
      </c>
      <c r="E1160" s="6" t="str">
        <f ca="1">IFERROR(INDEX(Jaco[Vendor Name],
MATCH(ROWS($E$2:E1160),Jaco[Column3],0)
),"")</f>
        <v/>
      </c>
      <c r="F1160" s="6"/>
      <c r="G1160" s="6" t="str">
        <f ca="1">OFFSET($E$2,,,COUNTIF(Jaco[Column4],"?*"))</f>
        <v>Goodfellow Corporation</v>
      </c>
    </row>
    <row r="1161" spans="1:7" x14ac:dyDescent="0.25">
      <c r="A1161" s="6" t="s">
        <v>2438</v>
      </c>
      <c r="B1161" s="6" t="s">
        <v>2439</v>
      </c>
      <c r="C1161" s="6">
        <f ca="1">IF(ISNUMBER(SEARCH(DropBox,Jaco[[#This Row],[Vendor Name]])),1,0)</f>
        <v>0</v>
      </c>
      <c r="D1161" s="6">
        <f ca="1">IF(Jaco[[#This Row],[Column2]] = 1, SUM($C$2:C1161),0)</f>
        <v>0</v>
      </c>
      <c r="E1161" s="6" t="str">
        <f ca="1">IFERROR(INDEX(Jaco[Vendor Name],
MATCH(ROWS($E$2:E1161),Jaco[Column3],0)
),"")</f>
        <v/>
      </c>
      <c r="F1161" s="6"/>
      <c r="G1161" s="6" t="str">
        <f ca="1">OFFSET($E$2,,,COUNTIF(Jaco[Column4],"?*"))</f>
        <v>Goodfellow Corporation</v>
      </c>
    </row>
    <row r="1162" spans="1:7" x14ac:dyDescent="0.25">
      <c r="A1162" s="6" t="s">
        <v>2440</v>
      </c>
      <c r="B1162" s="6" t="s">
        <v>2441</v>
      </c>
      <c r="C1162" s="6">
        <f ca="1">IF(ISNUMBER(SEARCH(DropBox,Jaco[[#This Row],[Vendor Name]])),1,0)</f>
        <v>0</v>
      </c>
      <c r="D1162" s="6">
        <f ca="1">IF(Jaco[[#This Row],[Column2]] = 1, SUM($C$2:C1162),0)</f>
        <v>0</v>
      </c>
      <c r="E1162" s="6" t="str">
        <f ca="1">IFERROR(INDEX(Jaco[Vendor Name],
MATCH(ROWS($E$2:E1162),Jaco[Column3],0)
),"")</f>
        <v/>
      </c>
      <c r="F1162" s="6"/>
      <c r="G1162" s="6" t="str">
        <f ca="1">OFFSET($E$2,,,COUNTIF(Jaco[Column4],"?*"))</f>
        <v>Goodfellow Corporation</v>
      </c>
    </row>
    <row r="1163" spans="1:7" x14ac:dyDescent="0.25">
      <c r="A1163" s="6" t="s">
        <v>2442</v>
      </c>
      <c r="B1163" s="6" t="s">
        <v>2443</v>
      </c>
      <c r="C1163" s="6">
        <f ca="1">IF(ISNUMBER(SEARCH(DropBox,Jaco[[#This Row],[Vendor Name]])),1,0)</f>
        <v>0</v>
      </c>
      <c r="D1163" s="6">
        <f ca="1">IF(Jaco[[#This Row],[Column2]] = 1, SUM($C$2:C1163),0)</f>
        <v>0</v>
      </c>
      <c r="E1163" s="6" t="str">
        <f ca="1">IFERROR(INDEX(Jaco[Vendor Name],
MATCH(ROWS($E$2:E1163),Jaco[Column3],0)
),"")</f>
        <v/>
      </c>
      <c r="F1163" s="6"/>
      <c r="G1163" s="6" t="str">
        <f ca="1">OFFSET($E$2,,,COUNTIF(Jaco[Column4],"?*"))</f>
        <v>Goodfellow Corporation</v>
      </c>
    </row>
    <row r="1164" spans="1:7" x14ac:dyDescent="0.25">
      <c r="A1164" s="6" t="s">
        <v>2444</v>
      </c>
      <c r="B1164" s="6" t="s">
        <v>2444</v>
      </c>
      <c r="C1164" s="6">
        <f ca="1">IF(ISNUMBER(SEARCH(DropBox,Jaco[[#This Row],[Vendor Name]])),1,0)</f>
        <v>0</v>
      </c>
      <c r="D1164" s="6">
        <f ca="1">IF(Jaco[[#This Row],[Column2]] = 1, SUM($C$2:C1164),0)</f>
        <v>0</v>
      </c>
      <c r="E1164" s="6" t="str">
        <f ca="1">IFERROR(INDEX(Jaco[Vendor Name],
MATCH(ROWS($E$2:E1164),Jaco[Column3],0)
),"")</f>
        <v/>
      </c>
      <c r="F1164" s="6"/>
      <c r="G1164" s="6" t="str">
        <f ca="1">OFFSET($E$2,,,COUNTIF(Jaco[Column4],"?*"))</f>
        <v>Goodfellow Corporation</v>
      </c>
    </row>
    <row r="1165" spans="1:7" x14ac:dyDescent="0.25">
      <c r="A1165" s="6" t="s">
        <v>2445</v>
      </c>
      <c r="B1165" s="6" t="s">
        <v>2446</v>
      </c>
      <c r="C1165" s="6">
        <f ca="1">IF(ISNUMBER(SEARCH(DropBox,Jaco[[#This Row],[Vendor Name]])),1,0)</f>
        <v>0</v>
      </c>
      <c r="D1165" s="6">
        <f ca="1">IF(Jaco[[#This Row],[Column2]] = 1, SUM($C$2:C1165),0)</f>
        <v>0</v>
      </c>
      <c r="E1165" s="6" t="str">
        <f ca="1">IFERROR(INDEX(Jaco[Vendor Name],
MATCH(ROWS($E$2:E1165),Jaco[Column3],0)
),"")</f>
        <v/>
      </c>
      <c r="F1165" s="6"/>
      <c r="G1165" s="6" t="str">
        <f ca="1">OFFSET($E$2,,,COUNTIF(Jaco[Column4],"?*"))</f>
        <v>Goodfellow Corporation</v>
      </c>
    </row>
    <row r="1166" spans="1:7" x14ac:dyDescent="0.25">
      <c r="A1166" s="6" t="s">
        <v>2447</v>
      </c>
      <c r="B1166" s="6" t="s">
        <v>2448</v>
      </c>
      <c r="C1166" s="6">
        <f ca="1">IF(ISNUMBER(SEARCH(DropBox,Jaco[[#This Row],[Vendor Name]])),1,0)</f>
        <v>0</v>
      </c>
      <c r="D1166" s="6">
        <f ca="1">IF(Jaco[[#This Row],[Column2]] = 1, SUM($C$2:C1166),0)</f>
        <v>0</v>
      </c>
      <c r="E1166" s="6" t="str">
        <f ca="1">IFERROR(INDEX(Jaco[Vendor Name],
MATCH(ROWS($E$2:E1166),Jaco[Column3],0)
),"")</f>
        <v/>
      </c>
      <c r="F1166" s="6"/>
      <c r="G1166" s="6" t="str">
        <f ca="1">OFFSET($E$2,,,COUNTIF(Jaco[Column4],"?*"))</f>
        <v>Goodfellow Corporation</v>
      </c>
    </row>
    <row r="1167" spans="1:7" x14ac:dyDescent="0.25">
      <c r="A1167" s="6" t="s">
        <v>2449</v>
      </c>
      <c r="B1167" s="6" t="s">
        <v>2450</v>
      </c>
      <c r="C1167" s="6">
        <f ca="1">IF(ISNUMBER(SEARCH(DropBox,Jaco[[#This Row],[Vendor Name]])),1,0)</f>
        <v>0</v>
      </c>
      <c r="D1167" s="6">
        <f ca="1">IF(Jaco[[#This Row],[Column2]] = 1, SUM($C$2:C1167),0)</f>
        <v>0</v>
      </c>
      <c r="E1167" s="6" t="str">
        <f ca="1">IFERROR(INDEX(Jaco[Vendor Name],
MATCH(ROWS($E$2:E1167),Jaco[Column3],0)
),"")</f>
        <v/>
      </c>
      <c r="F1167" s="6"/>
      <c r="G1167" s="6" t="str">
        <f ca="1">OFFSET($E$2,,,COUNTIF(Jaco[Column4],"?*"))</f>
        <v>Goodfellow Corporation</v>
      </c>
    </row>
    <row r="1168" spans="1:7" x14ac:dyDescent="0.25">
      <c r="A1168" s="6" t="s">
        <v>2451</v>
      </c>
      <c r="B1168" s="6" t="s">
        <v>2452</v>
      </c>
      <c r="C1168" s="6">
        <f ca="1">IF(ISNUMBER(SEARCH(DropBox,Jaco[[#This Row],[Vendor Name]])),1,0)</f>
        <v>0</v>
      </c>
      <c r="D1168" s="6">
        <f ca="1">IF(Jaco[[#This Row],[Column2]] = 1, SUM($C$2:C1168),0)</f>
        <v>0</v>
      </c>
      <c r="E1168" s="6" t="str">
        <f ca="1">IFERROR(INDEX(Jaco[Vendor Name],
MATCH(ROWS($E$2:E1168),Jaco[Column3],0)
),"")</f>
        <v/>
      </c>
      <c r="F1168" s="6"/>
      <c r="G1168" s="6" t="str">
        <f ca="1">OFFSET($E$2,,,COUNTIF(Jaco[Column4],"?*"))</f>
        <v>Goodfellow Corporation</v>
      </c>
    </row>
    <row r="1169" spans="1:7" x14ac:dyDescent="0.25">
      <c r="A1169" s="6" t="s">
        <v>2453</v>
      </c>
      <c r="B1169" s="6" t="s">
        <v>2454</v>
      </c>
      <c r="C1169" s="6">
        <f ca="1">IF(ISNUMBER(SEARCH(DropBox,Jaco[[#This Row],[Vendor Name]])),1,0)</f>
        <v>0</v>
      </c>
      <c r="D1169" s="6">
        <f ca="1">IF(Jaco[[#This Row],[Column2]] = 1, SUM($C$2:C1169),0)</f>
        <v>0</v>
      </c>
      <c r="E1169" s="6" t="str">
        <f ca="1">IFERROR(INDEX(Jaco[Vendor Name],
MATCH(ROWS($E$2:E1169),Jaco[Column3],0)
),"")</f>
        <v/>
      </c>
      <c r="F1169" s="6"/>
      <c r="G1169" s="6" t="str">
        <f ca="1">OFFSET($E$2,,,COUNTIF(Jaco[Column4],"?*"))</f>
        <v>Goodfellow Corporation</v>
      </c>
    </row>
    <row r="1170" spans="1:7" x14ac:dyDescent="0.25">
      <c r="A1170" s="6" t="s">
        <v>2455</v>
      </c>
      <c r="B1170" s="6" t="s">
        <v>2456</v>
      </c>
      <c r="C1170" s="6">
        <f ca="1">IF(ISNUMBER(SEARCH(DropBox,Jaco[[#This Row],[Vendor Name]])),1,0)</f>
        <v>0</v>
      </c>
      <c r="D1170" s="6">
        <f ca="1">IF(Jaco[[#This Row],[Column2]] = 1, SUM($C$2:C1170),0)</f>
        <v>0</v>
      </c>
      <c r="E1170" s="6" t="str">
        <f ca="1">IFERROR(INDEX(Jaco[Vendor Name],
MATCH(ROWS($E$2:E1170),Jaco[Column3],0)
),"")</f>
        <v/>
      </c>
      <c r="F1170" s="6"/>
      <c r="G1170" s="6" t="str">
        <f ca="1">OFFSET($E$2,,,COUNTIF(Jaco[Column4],"?*"))</f>
        <v>Goodfellow Corporation</v>
      </c>
    </row>
    <row r="1171" spans="1:7" x14ac:dyDescent="0.25">
      <c r="A1171" s="6" t="s">
        <v>2457</v>
      </c>
      <c r="B1171" s="6" t="s">
        <v>2458</v>
      </c>
      <c r="C1171" s="6">
        <f ca="1">IF(ISNUMBER(SEARCH(DropBox,Jaco[[#This Row],[Vendor Name]])),1,0)</f>
        <v>0</v>
      </c>
      <c r="D1171" s="6">
        <f ca="1">IF(Jaco[[#This Row],[Column2]] = 1, SUM($C$2:C1171),0)</f>
        <v>0</v>
      </c>
      <c r="E1171" s="6" t="str">
        <f ca="1">IFERROR(INDEX(Jaco[Vendor Name],
MATCH(ROWS($E$2:E1171),Jaco[Column3],0)
),"")</f>
        <v/>
      </c>
      <c r="F1171" s="6"/>
      <c r="G1171" s="6" t="str">
        <f ca="1">OFFSET($E$2,,,COUNTIF(Jaco[Column4],"?*"))</f>
        <v>Goodfellow Corporation</v>
      </c>
    </row>
    <row r="1172" spans="1:7" x14ac:dyDescent="0.25">
      <c r="A1172" s="6" t="s">
        <v>2459</v>
      </c>
      <c r="B1172" s="6" t="s">
        <v>2460</v>
      </c>
      <c r="C1172" s="6">
        <f ca="1">IF(ISNUMBER(SEARCH(DropBox,Jaco[[#This Row],[Vendor Name]])),1,0)</f>
        <v>0</v>
      </c>
      <c r="D1172" s="6">
        <f ca="1">IF(Jaco[[#This Row],[Column2]] = 1, SUM($C$2:C1172),0)</f>
        <v>0</v>
      </c>
      <c r="E1172" s="6" t="str">
        <f ca="1">IFERROR(INDEX(Jaco[Vendor Name],
MATCH(ROWS($E$2:E1172),Jaco[Column3],0)
),"")</f>
        <v/>
      </c>
      <c r="F1172" s="6"/>
      <c r="G1172" s="6" t="str">
        <f ca="1">OFFSET($E$2,,,COUNTIF(Jaco[Column4],"?*"))</f>
        <v>Goodfellow Corporation</v>
      </c>
    </row>
    <row r="1173" spans="1:7" x14ac:dyDescent="0.25">
      <c r="A1173" s="6" t="s">
        <v>2461</v>
      </c>
      <c r="B1173" s="6" t="s">
        <v>2462</v>
      </c>
      <c r="C1173" s="6">
        <f ca="1">IF(ISNUMBER(SEARCH(DropBox,Jaco[[#This Row],[Vendor Name]])),1,0)</f>
        <v>0</v>
      </c>
      <c r="D1173" s="6">
        <f ca="1">IF(Jaco[[#This Row],[Column2]] = 1, SUM($C$2:C1173),0)</f>
        <v>0</v>
      </c>
      <c r="E1173" s="6" t="str">
        <f ca="1">IFERROR(INDEX(Jaco[Vendor Name],
MATCH(ROWS($E$2:E1173),Jaco[Column3],0)
),"")</f>
        <v/>
      </c>
      <c r="F1173" s="6"/>
      <c r="G1173" s="6" t="str">
        <f ca="1">OFFSET($E$2,,,COUNTIF(Jaco[Column4],"?*"))</f>
        <v>Goodfellow Corporation</v>
      </c>
    </row>
    <row r="1174" spans="1:7" x14ac:dyDescent="0.25">
      <c r="A1174" s="6" t="s">
        <v>2463</v>
      </c>
      <c r="B1174" s="6" t="s">
        <v>2464</v>
      </c>
      <c r="C1174" s="6">
        <f ca="1">IF(ISNUMBER(SEARCH(DropBox,Jaco[[#This Row],[Vendor Name]])),1,0)</f>
        <v>0</v>
      </c>
      <c r="D1174" s="6">
        <f ca="1">IF(Jaco[[#This Row],[Column2]] = 1, SUM($C$2:C1174),0)</f>
        <v>0</v>
      </c>
      <c r="E1174" s="6" t="str">
        <f ca="1">IFERROR(INDEX(Jaco[Vendor Name],
MATCH(ROWS($E$2:E1174),Jaco[Column3],0)
),"")</f>
        <v/>
      </c>
      <c r="F1174" s="6"/>
      <c r="G1174" s="6" t="str">
        <f ca="1">OFFSET($E$2,,,COUNTIF(Jaco[Column4],"?*"))</f>
        <v>Goodfellow Corporation</v>
      </c>
    </row>
    <row r="1175" spans="1:7" x14ac:dyDescent="0.25">
      <c r="A1175" s="6" t="s">
        <v>2465</v>
      </c>
      <c r="B1175" s="6" t="s">
        <v>2466</v>
      </c>
      <c r="C1175" s="6">
        <f ca="1">IF(ISNUMBER(SEARCH(DropBox,Jaco[[#This Row],[Vendor Name]])),1,0)</f>
        <v>0</v>
      </c>
      <c r="D1175" s="6">
        <f ca="1">IF(Jaco[[#This Row],[Column2]] = 1, SUM($C$2:C1175),0)</f>
        <v>0</v>
      </c>
      <c r="E1175" s="6" t="str">
        <f ca="1">IFERROR(INDEX(Jaco[Vendor Name],
MATCH(ROWS($E$2:E1175),Jaco[Column3],0)
),"")</f>
        <v/>
      </c>
      <c r="F1175" s="6"/>
      <c r="G1175" s="6" t="str">
        <f ca="1">OFFSET($E$2,,,COUNTIF(Jaco[Column4],"?*"))</f>
        <v>Goodfellow Corporation</v>
      </c>
    </row>
    <row r="1176" spans="1:7" x14ac:dyDescent="0.25">
      <c r="A1176" s="6" t="s">
        <v>2467</v>
      </c>
      <c r="B1176" s="6" t="s">
        <v>2468</v>
      </c>
      <c r="C1176" s="6">
        <f ca="1">IF(ISNUMBER(SEARCH(DropBox,Jaco[[#This Row],[Vendor Name]])),1,0)</f>
        <v>0</v>
      </c>
      <c r="D1176" s="6">
        <f ca="1">IF(Jaco[[#This Row],[Column2]] = 1, SUM($C$2:C1176),0)</f>
        <v>0</v>
      </c>
      <c r="E1176" s="6" t="str">
        <f ca="1">IFERROR(INDEX(Jaco[Vendor Name],
MATCH(ROWS($E$2:E1176),Jaco[Column3],0)
),"")</f>
        <v/>
      </c>
      <c r="F1176" s="6"/>
      <c r="G1176" s="6" t="str">
        <f ca="1">OFFSET($E$2,,,COUNTIF(Jaco[Column4],"?*"))</f>
        <v>Goodfellow Corporation</v>
      </c>
    </row>
    <row r="1177" spans="1:7" x14ac:dyDescent="0.25">
      <c r="A1177" s="6" t="s">
        <v>2469</v>
      </c>
      <c r="B1177" s="6" t="s">
        <v>2470</v>
      </c>
      <c r="C1177" s="6">
        <f ca="1">IF(ISNUMBER(SEARCH(DropBox,Jaco[[#This Row],[Vendor Name]])),1,0)</f>
        <v>0</v>
      </c>
      <c r="D1177" s="6">
        <f ca="1">IF(Jaco[[#This Row],[Column2]] = 1, SUM($C$2:C1177),0)</f>
        <v>0</v>
      </c>
      <c r="E1177" s="6" t="str">
        <f ca="1">IFERROR(INDEX(Jaco[Vendor Name],
MATCH(ROWS($E$2:E1177),Jaco[Column3],0)
),"")</f>
        <v/>
      </c>
      <c r="F1177" s="6"/>
      <c r="G1177" s="6" t="str">
        <f ca="1">OFFSET($E$2,,,COUNTIF(Jaco[Column4],"?*"))</f>
        <v>Goodfellow Corporation</v>
      </c>
    </row>
    <row r="1178" spans="1:7" x14ac:dyDescent="0.25">
      <c r="A1178" s="6" t="s">
        <v>2471</v>
      </c>
      <c r="B1178" s="6" t="s">
        <v>2472</v>
      </c>
      <c r="C1178" s="6">
        <f ca="1">IF(ISNUMBER(SEARCH(DropBox,Jaco[[#This Row],[Vendor Name]])),1,0)</f>
        <v>0</v>
      </c>
      <c r="D1178" s="6">
        <f ca="1">IF(Jaco[[#This Row],[Column2]] = 1, SUM($C$2:C1178),0)</f>
        <v>0</v>
      </c>
      <c r="E1178" s="6" t="str">
        <f ca="1">IFERROR(INDEX(Jaco[Vendor Name],
MATCH(ROWS($E$2:E1178),Jaco[Column3],0)
),"")</f>
        <v/>
      </c>
      <c r="F1178" s="6"/>
      <c r="G1178" s="6" t="str">
        <f ca="1">OFFSET($E$2,,,COUNTIF(Jaco[Column4],"?*"))</f>
        <v>Goodfellow Corporation</v>
      </c>
    </row>
    <row r="1179" spans="1:7" x14ac:dyDescent="0.25">
      <c r="A1179" s="6" t="s">
        <v>2473</v>
      </c>
      <c r="B1179" s="6" t="s">
        <v>2474</v>
      </c>
      <c r="C1179" s="6">
        <f ca="1">IF(ISNUMBER(SEARCH(DropBox,Jaco[[#This Row],[Vendor Name]])),1,0)</f>
        <v>0</v>
      </c>
      <c r="D1179" s="6">
        <f ca="1">IF(Jaco[[#This Row],[Column2]] = 1, SUM($C$2:C1179),0)</f>
        <v>0</v>
      </c>
      <c r="E1179" s="6" t="str">
        <f ca="1">IFERROR(INDEX(Jaco[Vendor Name],
MATCH(ROWS($E$2:E1179),Jaco[Column3],0)
),"")</f>
        <v/>
      </c>
      <c r="F1179" s="6"/>
      <c r="G1179" s="6" t="str">
        <f ca="1">OFFSET($E$2,,,COUNTIF(Jaco[Column4],"?*"))</f>
        <v>Goodfellow Corporation</v>
      </c>
    </row>
    <row r="1180" spans="1:7" x14ac:dyDescent="0.25">
      <c r="A1180" s="6" t="s">
        <v>2475</v>
      </c>
      <c r="B1180" s="6" t="s">
        <v>2475</v>
      </c>
      <c r="C1180" s="6">
        <f ca="1">IF(ISNUMBER(SEARCH(DropBox,Jaco[[#This Row],[Vendor Name]])),1,0)</f>
        <v>0</v>
      </c>
      <c r="D1180" s="6">
        <f ca="1">IF(Jaco[[#This Row],[Column2]] = 1, SUM($C$2:C1180),0)</f>
        <v>0</v>
      </c>
      <c r="E1180" s="6" t="str">
        <f ca="1">IFERROR(INDEX(Jaco[Vendor Name],
MATCH(ROWS($E$2:E1180),Jaco[Column3],0)
),"")</f>
        <v/>
      </c>
      <c r="F1180" s="6"/>
      <c r="G1180" s="6" t="str">
        <f ca="1">OFFSET($E$2,,,COUNTIF(Jaco[Column4],"?*"))</f>
        <v>Goodfellow Corporation</v>
      </c>
    </row>
    <row r="1181" spans="1:7" x14ac:dyDescent="0.25">
      <c r="A1181" s="6" t="s">
        <v>2476</v>
      </c>
      <c r="B1181" s="6" t="s">
        <v>2477</v>
      </c>
      <c r="C1181" s="6">
        <f ca="1">IF(ISNUMBER(SEARCH(DropBox,Jaco[[#This Row],[Vendor Name]])),1,0)</f>
        <v>0</v>
      </c>
      <c r="D1181" s="6">
        <f ca="1">IF(Jaco[[#This Row],[Column2]] = 1, SUM($C$2:C1181),0)</f>
        <v>0</v>
      </c>
      <c r="E1181" s="6" t="str">
        <f ca="1">IFERROR(INDEX(Jaco[Vendor Name],
MATCH(ROWS($E$2:E1181),Jaco[Column3],0)
),"")</f>
        <v/>
      </c>
      <c r="F1181" s="6"/>
      <c r="G1181" s="6" t="str">
        <f ca="1">OFFSET($E$2,,,COUNTIF(Jaco[Column4],"?*"))</f>
        <v>Goodfellow Corporation</v>
      </c>
    </row>
    <row r="1182" spans="1:7" x14ac:dyDescent="0.25">
      <c r="A1182" s="6" t="s">
        <v>2478</v>
      </c>
      <c r="B1182" s="6" t="s">
        <v>2479</v>
      </c>
      <c r="C1182" s="6">
        <f ca="1">IF(ISNUMBER(SEARCH(DropBox,Jaco[[#This Row],[Vendor Name]])),1,0)</f>
        <v>0</v>
      </c>
      <c r="D1182" s="6">
        <f ca="1">IF(Jaco[[#This Row],[Column2]] = 1, SUM($C$2:C1182),0)</f>
        <v>0</v>
      </c>
      <c r="E1182" s="6" t="str">
        <f ca="1">IFERROR(INDEX(Jaco[Vendor Name],
MATCH(ROWS($E$2:E1182),Jaco[Column3],0)
),"")</f>
        <v/>
      </c>
      <c r="F1182" s="6"/>
      <c r="G1182" s="6" t="str">
        <f ca="1">OFFSET($E$2,,,COUNTIF(Jaco[Column4],"?*"))</f>
        <v>Goodfellow Corporation</v>
      </c>
    </row>
    <row r="1183" spans="1:7" x14ac:dyDescent="0.25">
      <c r="A1183" s="6" t="s">
        <v>2480</v>
      </c>
      <c r="B1183" s="6" t="s">
        <v>2481</v>
      </c>
      <c r="C1183" s="6">
        <f ca="1">IF(ISNUMBER(SEARCH(DropBox,Jaco[[#This Row],[Vendor Name]])),1,0)</f>
        <v>0</v>
      </c>
      <c r="D1183" s="6">
        <f ca="1">IF(Jaco[[#This Row],[Column2]] = 1, SUM($C$2:C1183),0)</f>
        <v>0</v>
      </c>
      <c r="E1183" s="6" t="str">
        <f ca="1">IFERROR(INDEX(Jaco[Vendor Name],
MATCH(ROWS($E$2:E1183),Jaco[Column3],0)
),"")</f>
        <v/>
      </c>
      <c r="F1183" s="6"/>
      <c r="G1183" s="6" t="str">
        <f ca="1">OFFSET($E$2,,,COUNTIF(Jaco[Column4],"?*"))</f>
        <v>Goodfellow Corporation</v>
      </c>
    </row>
    <row r="1184" spans="1:7" x14ac:dyDescent="0.25">
      <c r="A1184" s="6" t="s">
        <v>2482</v>
      </c>
      <c r="B1184" s="6" t="s">
        <v>2483</v>
      </c>
      <c r="C1184" s="6">
        <f ca="1">IF(ISNUMBER(SEARCH(DropBox,Jaco[[#This Row],[Vendor Name]])),1,0)</f>
        <v>0</v>
      </c>
      <c r="D1184" s="6">
        <f ca="1">IF(Jaco[[#This Row],[Column2]] = 1, SUM($C$2:C1184),0)</f>
        <v>0</v>
      </c>
      <c r="E1184" s="6" t="str">
        <f ca="1">IFERROR(INDEX(Jaco[Vendor Name],
MATCH(ROWS($E$2:E1184),Jaco[Column3],0)
),"")</f>
        <v/>
      </c>
      <c r="F1184" s="6"/>
      <c r="G1184" s="6" t="str">
        <f ca="1">OFFSET($E$2,,,COUNTIF(Jaco[Column4],"?*"))</f>
        <v>Goodfellow Corporation</v>
      </c>
    </row>
    <row r="1185" spans="1:7" x14ac:dyDescent="0.25">
      <c r="A1185" s="6" t="s">
        <v>2484</v>
      </c>
      <c r="B1185" s="6" t="s">
        <v>2485</v>
      </c>
      <c r="C1185" s="6">
        <f ca="1">IF(ISNUMBER(SEARCH(DropBox,Jaco[[#This Row],[Vendor Name]])),1,0)</f>
        <v>0</v>
      </c>
      <c r="D1185" s="6">
        <f ca="1">IF(Jaco[[#This Row],[Column2]] = 1, SUM($C$2:C1185),0)</f>
        <v>0</v>
      </c>
      <c r="E1185" s="6" t="str">
        <f ca="1">IFERROR(INDEX(Jaco[Vendor Name],
MATCH(ROWS($E$2:E1185),Jaco[Column3],0)
),"")</f>
        <v/>
      </c>
      <c r="F1185" s="6"/>
      <c r="G1185" s="6" t="str">
        <f ca="1">OFFSET($E$2,,,COUNTIF(Jaco[Column4],"?*"))</f>
        <v>Goodfellow Corporation</v>
      </c>
    </row>
    <row r="1186" spans="1:7" x14ac:dyDescent="0.25">
      <c r="A1186" s="6" t="s">
        <v>2486</v>
      </c>
      <c r="B1186" s="6" t="s">
        <v>2487</v>
      </c>
      <c r="C1186" s="6">
        <f ca="1">IF(ISNUMBER(SEARCH(DropBox,Jaco[[#This Row],[Vendor Name]])),1,0)</f>
        <v>0</v>
      </c>
      <c r="D1186" s="6">
        <f ca="1">IF(Jaco[[#This Row],[Column2]] = 1, SUM($C$2:C1186),0)</f>
        <v>0</v>
      </c>
      <c r="E1186" s="6" t="str">
        <f ca="1">IFERROR(INDEX(Jaco[Vendor Name],
MATCH(ROWS($E$2:E1186),Jaco[Column3],0)
),"")</f>
        <v/>
      </c>
      <c r="F1186" s="6"/>
      <c r="G1186" s="6" t="str">
        <f ca="1">OFFSET($E$2,,,COUNTIF(Jaco[Column4],"?*"))</f>
        <v>Goodfellow Corporation</v>
      </c>
    </row>
    <row r="1187" spans="1:7" x14ac:dyDescent="0.25">
      <c r="A1187" s="6" t="s">
        <v>2488</v>
      </c>
      <c r="B1187" s="6" t="s">
        <v>2489</v>
      </c>
      <c r="C1187" s="6">
        <f ca="1">IF(ISNUMBER(SEARCH(DropBox,Jaco[[#This Row],[Vendor Name]])),1,0)</f>
        <v>0</v>
      </c>
      <c r="D1187" s="6">
        <f ca="1">IF(Jaco[[#This Row],[Column2]] = 1, SUM($C$2:C1187),0)</f>
        <v>0</v>
      </c>
      <c r="E1187" s="6" t="str">
        <f ca="1">IFERROR(INDEX(Jaco[Vendor Name],
MATCH(ROWS($E$2:E1187),Jaco[Column3],0)
),"")</f>
        <v/>
      </c>
      <c r="F1187" s="6"/>
      <c r="G1187" s="6" t="str">
        <f ca="1">OFFSET($E$2,,,COUNTIF(Jaco[Column4],"?*"))</f>
        <v>Goodfellow Corporation</v>
      </c>
    </row>
    <row r="1188" spans="1:7" x14ac:dyDescent="0.25">
      <c r="A1188" s="6" t="s">
        <v>2490</v>
      </c>
      <c r="B1188" s="6" t="s">
        <v>2491</v>
      </c>
      <c r="C1188" s="6">
        <f ca="1">IF(ISNUMBER(SEARCH(DropBox,Jaco[[#This Row],[Vendor Name]])),1,0)</f>
        <v>0</v>
      </c>
      <c r="D1188" s="6">
        <f ca="1">IF(Jaco[[#This Row],[Column2]] = 1, SUM($C$2:C1188),0)</f>
        <v>0</v>
      </c>
      <c r="E1188" s="6" t="str">
        <f ca="1">IFERROR(INDEX(Jaco[Vendor Name],
MATCH(ROWS($E$2:E1188),Jaco[Column3],0)
),"")</f>
        <v/>
      </c>
      <c r="F1188" s="6"/>
      <c r="G1188" s="6" t="str">
        <f ca="1">OFFSET($E$2,,,COUNTIF(Jaco[Column4],"?*"))</f>
        <v>Goodfellow Corporation</v>
      </c>
    </row>
    <row r="1189" spans="1:7" x14ac:dyDescent="0.25">
      <c r="A1189" s="6" t="s">
        <v>2492</v>
      </c>
      <c r="B1189" s="6" t="s">
        <v>2493</v>
      </c>
      <c r="C1189" s="6">
        <f ca="1">IF(ISNUMBER(SEARCH(DropBox,Jaco[[#This Row],[Vendor Name]])),1,0)</f>
        <v>0</v>
      </c>
      <c r="D1189" s="6">
        <f ca="1">IF(Jaco[[#This Row],[Column2]] = 1, SUM($C$2:C1189),0)</f>
        <v>0</v>
      </c>
      <c r="E1189" s="6" t="str">
        <f ca="1">IFERROR(INDEX(Jaco[Vendor Name],
MATCH(ROWS($E$2:E1189),Jaco[Column3],0)
),"")</f>
        <v/>
      </c>
      <c r="F1189" s="6"/>
      <c r="G1189" s="6" t="str">
        <f ca="1">OFFSET($E$2,,,COUNTIF(Jaco[Column4],"?*"))</f>
        <v>Goodfellow Corporation</v>
      </c>
    </row>
    <row r="1190" spans="1:7" x14ac:dyDescent="0.25">
      <c r="A1190" s="6" t="s">
        <v>2494</v>
      </c>
      <c r="B1190" s="6" t="s">
        <v>2495</v>
      </c>
      <c r="C1190" s="6">
        <f ca="1">IF(ISNUMBER(SEARCH(DropBox,Jaco[[#This Row],[Vendor Name]])),1,0)</f>
        <v>0</v>
      </c>
      <c r="D1190" s="6">
        <f ca="1">IF(Jaco[[#This Row],[Column2]] = 1, SUM($C$2:C1190),0)</f>
        <v>0</v>
      </c>
      <c r="E1190" s="6" t="str">
        <f ca="1">IFERROR(INDEX(Jaco[Vendor Name],
MATCH(ROWS($E$2:E1190),Jaco[Column3],0)
),"")</f>
        <v/>
      </c>
      <c r="F1190" s="6"/>
      <c r="G1190" s="6" t="str">
        <f ca="1">OFFSET($E$2,,,COUNTIF(Jaco[Column4],"?*"))</f>
        <v>Goodfellow Corporation</v>
      </c>
    </row>
    <row r="1191" spans="1:7" x14ac:dyDescent="0.25">
      <c r="A1191" s="6" t="s">
        <v>2496</v>
      </c>
      <c r="B1191" s="6" t="s">
        <v>2497</v>
      </c>
      <c r="C1191" s="6">
        <f ca="1">IF(ISNUMBER(SEARCH(DropBox,Jaco[[#This Row],[Vendor Name]])),1,0)</f>
        <v>0</v>
      </c>
      <c r="D1191" s="6">
        <f ca="1">IF(Jaco[[#This Row],[Column2]] = 1, SUM($C$2:C1191),0)</f>
        <v>0</v>
      </c>
      <c r="E1191" s="6" t="str">
        <f ca="1">IFERROR(INDEX(Jaco[Vendor Name],
MATCH(ROWS($E$2:E1191),Jaco[Column3],0)
),"")</f>
        <v/>
      </c>
      <c r="F1191" s="6"/>
      <c r="G1191" s="6" t="str">
        <f ca="1">OFFSET($E$2,,,COUNTIF(Jaco[Column4],"?*"))</f>
        <v>Goodfellow Corporation</v>
      </c>
    </row>
    <row r="1192" spans="1:7" x14ac:dyDescent="0.25">
      <c r="A1192" s="6" t="s">
        <v>2498</v>
      </c>
      <c r="B1192" s="6" t="s">
        <v>2499</v>
      </c>
      <c r="C1192" s="6">
        <f ca="1">IF(ISNUMBER(SEARCH(DropBox,Jaco[[#This Row],[Vendor Name]])),1,0)</f>
        <v>0</v>
      </c>
      <c r="D1192" s="6">
        <f ca="1">IF(Jaco[[#This Row],[Column2]] = 1, SUM($C$2:C1192),0)</f>
        <v>0</v>
      </c>
      <c r="E1192" s="6" t="str">
        <f ca="1">IFERROR(INDEX(Jaco[Vendor Name],
MATCH(ROWS($E$2:E1192),Jaco[Column3],0)
),"")</f>
        <v/>
      </c>
      <c r="F1192" s="6"/>
      <c r="G1192" s="6" t="str">
        <f ca="1">OFFSET($E$2,,,COUNTIF(Jaco[Column4],"?*"))</f>
        <v>Goodfellow Corporation</v>
      </c>
    </row>
    <row r="1193" spans="1:7" x14ac:dyDescent="0.25">
      <c r="A1193" s="6" t="s">
        <v>2500</v>
      </c>
      <c r="B1193" s="6" t="s">
        <v>2501</v>
      </c>
      <c r="C1193" s="6">
        <f ca="1">IF(ISNUMBER(SEARCH(DropBox,Jaco[[#This Row],[Vendor Name]])),1,0)</f>
        <v>0</v>
      </c>
      <c r="D1193" s="6">
        <f ca="1">IF(Jaco[[#This Row],[Column2]] = 1, SUM($C$2:C1193),0)</f>
        <v>0</v>
      </c>
      <c r="E1193" s="6" t="str">
        <f ca="1">IFERROR(INDEX(Jaco[Vendor Name],
MATCH(ROWS($E$2:E1193),Jaco[Column3],0)
),"")</f>
        <v/>
      </c>
      <c r="F1193" s="6"/>
      <c r="G1193" s="6" t="str">
        <f ca="1">OFFSET($E$2,,,COUNTIF(Jaco[Column4],"?*"))</f>
        <v>Goodfellow Corporation</v>
      </c>
    </row>
    <row r="1194" spans="1:7" x14ac:dyDescent="0.25">
      <c r="A1194" s="6" t="s">
        <v>2502</v>
      </c>
      <c r="B1194" s="6" t="s">
        <v>2503</v>
      </c>
      <c r="C1194" s="6">
        <f ca="1">IF(ISNUMBER(SEARCH(DropBox,Jaco[[#This Row],[Vendor Name]])),1,0)</f>
        <v>0</v>
      </c>
      <c r="D1194" s="6">
        <f ca="1">IF(Jaco[[#This Row],[Column2]] = 1, SUM($C$2:C1194),0)</f>
        <v>0</v>
      </c>
      <c r="E1194" s="6" t="str">
        <f ca="1">IFERROR(INDEX(Jaco[Vendor Name],
MATCH(ROWS($E$2:E1194),Jaco[Column3],0)
),"")</f>
        <v/>
      </c>
      <c r="F1194" s="6"/>
      <c r="G1194" s="6" t="str">
        <f ca="1">OFFSET($E$2,,,COUNTIF(Jaco[Column4],"?*"))</f>
        <v>Goodfellow Corporation</v>
      </c>
    </row>
    <row r="1195" spans="1:7" x14ac:dyDescent="0.25">
      <c r="A1195" s="6" t="s">
        <v>2504</v>
      </c>
      <c r="B1195" s="6" t="s">
        <v>2505</v>
      </c>
      <c r="C1195" s="6">
        <f ca="1">IF(ISNUMBER(SEARCH(DropBox,Jaco[[#This Row],[Vendor Name]])),1,0)</f>
        <v>0</v>
      </c>
      <c r="D1195" s="6">
        <f ca="1">IF(Jaco[[#This Row],[Column2]] = 1, SUM($C$2:C1195),0)</f>
        <v>0</v>
      </c>
      <c r="E1195" s="6" t="str">
        <f ca="1">IFERROR(INDEX(Jaco[Vendor Name],
MATCH(ROWS($E$2:E1195),Jaco[Column3],0)
),"")</f>
        <v/>
      </c>
      <c r="F1195" s="6"/>
      <c r="G1195" s="6" t="str">
        <f ca="1">OFFSET($E$2,,,COUNTIF(Jaco[Column4],"?*"))</f>
        <v>Goodfellow Corporation</v>
      </c>
    </row>
    <row r="1196" spans="1:7" x14ac:dyDescent="0.25">
      <c r="A1196" s="6" t="s">
        <v>2506</v>
      </c>
      <c r="B1196" s="6" t="s">
        <v>2506</v>
      </c>
      <c r="C1196" s="6">
        <f ca="1">IF(ISNUMBER(SEARCH(DropBox,Jaco[[#This Row],[Vendor Name]])),1,0)</f>
        <v>0</v>
      </c>
      <c r="D1196" s="6">
        <f ca="1">IF(Jaco[[#This Row],[Column2]] = 1, SUM($C$2:C1196),0)</f>
        <v>0</v>
      </c>
      <c r="E1196" s="6" t="str">
        <f ca="1">IFERROR(INDEX(Jaco[Vendor Name],
MATCH(ROWS($E$2:E1196),Jaco[Column3],0)
),"")</f>
        <v/>
      </c>
      <c r="F1196" s="6"/>
      <c r="G1196" s="6" t="str">
        <f ca="1">OFFSET($E$2,,,COUNTIF(Jaco[Column4],"?*"))</f>
        <v>Goodfellow Corporation</v>
      </c>
    </row>
    <row r="1197" spans="1:7" x14ac:dyDescent="0.25">
      <c r="A1197" s="6" t="s">
        <v>2507</v>
      </c>
      <c r="B1197" s="6" t="s">
        <v>2508</v>
      </c>
      <c r="C1197" s="6">
        <f ca="1">IF(ISNUMBER(SEARCH(DropBox,Jaco[[#This Row],[Vendor Name]])),1,0)</f>
        <v>0</v>
      </c>
      <c r="D1197" s="6">
        <f ca="1">IF(Jaco[[#This Row],[Column2]] = 1, SUM($C$2:C1197),0)</f>
        <v>0</v>
      </c>
      <c r="E1197" s="6" t="str">
        <f ca="1">IFERROR(INDEX(Jaco[Vendor Name],
MATCH(ROWS($E$2:E1197),Jaco[Column3],0)
),"")</f>
        <v/>
      </c>
      <c r="F1197" s="6"/>
      <c r="G1197" s="6" t="str">
        <f ca="1">OFFSET($E$2,,,COUNTIF(Jaco[Column4],"?*"))</f>
        <v>Goodfellow Corporation</v>
      </c>
    </row>
    <row r="1198" spans="1:7" x14ac:dyDescent="0.25">
      <c r="A1198" s="6" t="s">
        <v>2509</v>
      </c>
      <c r="B1198" s="6" t="s">
        <v>2510</v>
      </c>
      <c r="C1198" s="6">
        <f ca="1">IF(ISNUMBER(SEARCH(DropBox,Jaco[[#This Row],[Vendor Name]])),1,0)</f>
        <v>0</v>
      </c>
      <c r="D1198" s="6">
        <f ca="1">IF(Jaco[[#This Row],[Column2]] = 1, SUM($C$2:C1198),0)</f>
        <v>0</v>
      </c>
      <c r="E1198" s="6" t="str">
        <f ca="1">IFERROR(INDEX(Jaco[Vendor Name],
MATCH(ROWS($E$2:E1198),Jaco[Column3],0)
),"")</f>
        <v/>
      </c>
      <c r="F1198" s="6"/>
      <c r="G1198" s="6" t="str">
        <f ca="1">OFFSET($E$2,,,COUNTIF(Jaco[Column4],"?*"))</f>
        <v>Goodfellow Corporation</v>
      </c>
    </row>
    <row r="1199" spans="1:7" x14ac:dyDescent="0.25">
      <c r="A1199" s="6" t="s">
        <v>2511</v>
      </c>
      <c r="B1199" s="6" t="s">
        <v>2512</v>
      </c>
      <c r="C1199" s="6">
        <f ca="1">IF(ISNUMBER(SEARCH(DropBox,Jaco[[#This Row],[Vendor Name]])),1,0)</f>
        <v>0</v>
      </c>
      <c r="D1199" s="6">
        <f ca="1">IF(Jaco[[#This Row],[Column2]] = 1, SUM($C$2:C1199),0)</f>
        <v>0</v>
      </c>
      <c r="E1199" s="6" t="str">
        <f ca="1">IFERROR(INDEX(Jaco[Vendor Name],
MATCH(ROWS($E$2:E1199),Jaco[Column3],0)
),"")</f>
        <v/>
      </c>
      <c r="F1199" s="6"/>
      <c r="G1199" s="6" t="str">
        <f ca="1">OFFSET($E$2,,,COUNTIF(Jaco[Column4],"?*"))</f>
        <v>Goodfellow Corporation</v>
      </c>
    </row>
    <row r="1200" spans="1:7" x14ac:dyDescent="0.25">
      <c r="A1200" s="6" t="s">
        <v>2513</v>
      </c>
      <c r="B1200" s="6" t="s">
        <v>2514</v>
      </c>
      <c r="C1200" s="6">
        <f ca="1">IF(ISNUMBER(SEARCH(DropBox,Jaco[[#This Row],[Vendor Name]])),1,0)</f>
        <v>0</v>
      </c>
      <c r="D1200" s="6">
        <f ca="1">IF(Jaco[[#This Row],[Column2]] = 1, SUM($C$2:C1200),0)</f>
        <v>0</v>
      </c>
      <c r="E1200" s="6" t="str">
        <f ca="1">IFERROR(INDEX(Jaco[Vendor Name],
MATCH(ROWS($E$2:E1200),Jaco[Column3],0)
),"")</f>
        <v/>
      </c>
      <c r="F1200" s="6"/>
      <c r="G1200" s="6" t="str">
        <f ca="1">OFFSET($E$2,,,COUNTIF(Jaco[Column4],"?*"))</f>
        <v>Goodfellow Corporation</v>
      </c>
    </row>
    <row r="1201" spans="1:7" x14ac:dyDescent="0.25">
      <c r="A1201" s="6" t="s">
        <v>2515</v>
      </c>
      <c r="B1201" s="6" t="s">
        <v>2513</v>
      </c>
      <c r="C1201" s="6">
        <f ca="1">IF(ISNUMBER(SEARCH(DropBox,Jaco[[#This Row],[Vendor Name]])),1,0)</f>
        <v>0</v>
      </c>
      <c r="D1201" s="6">
        <f ca="1">IF(Jaco[[#This Row],[Column2]] = 1, SUM($C$2:C1201),0)</f>
        <v>0</v>
      </c>
      <c r="E1201" s="6" t="str">
        <f ca="1">IFERROR(INDEX(Jaco[Vendor Name],
MATCH(ROWS($E$2:E1201),Jaco[Column3],0)
),"")</f>
        <v/>
      </c>
      <c r="F1201" s="6"/>
      <c r="G1201" s="6" t="str">
        <f ca="1">OFFSET($E$2,,,COUNTIF(Jaco[Column4],"?*"))</f>
        <v>Goodfellow Corporation</v>
      </c>
    </row>
    <row r="1202" spans="1:7" x14ac:dyDescent="0.25">
      <c r="A1202" s="6" t="s">
        <v>2516</v>
      </c>
      <c r="B1202" s="6" t="s">
        <v>2517</v>
      </c>
      <c r="C1202" s="6">
        <f ca="1">IF(ISNUMBER(SEARCH(DropBox,Jaco[[#This Row],[Vendor Name]])),1,0)</f>
        <v>0</v>
      </c>
      <c r="D1202" s="6">
        <f ca="1">IF(Jaco[[#This Row],[Column2]] = 1, SUM($C$2:C1202),0)</f>
        <v>0</v>
      </c>
      <c r="E1202" s="6" t="str">
        <f ca="1">IFERROR(INDEX(Jaco[Vendor Name],
MATCH(ROWS($E$2:E1202),Jaco[Column3],0)
),"")</f>
        <v/>
      </c>
      <c r="F1202" s="6"/>
      <c r="G1202" s="6" t="str">
        <f ca="1">OFFSET($E$2,,,COUNTIF(Jaco[Column4],"?*"))</f>
        <v>Goodfellow Corporation</v>
      </c>
    </row>
    <row r="1203" spans="1:7" x14ac:dyDescent="0.25">
      <c r="A1203" s="6" t="s">
        <v>2518</v>
      </c>
      <c r="B1203" s="6" t="s">
        <v>2519</v>
      </c>
      <c r="C1203" s="6">
        <f ca="1">IF(ISNUMBER(SEARCH(DropBox,Jaco[[#This Row],[Vendor Name]])),1,0)</f>
        <v>0</v>
      </c>
      <c r="D1203" s="6">
        <f ca="1">IF(Jaco[[#This Row],[Column2]] = 1, SUM($C$2:C1203),0)</f>
        <v>0</v>
      </c>
      <c r="E1203" s="6" t="str">
        <f ca="1">IFERROR(INDEX(Jaco[Vendor Name],
MATCH(ROWS($E$2:E1203),Jaco[Column3],0)
),"")</f>
        <v/>
      </c>
      <c r="F1203" s="6"/>
      <c r="G1203" s="6" t="str">
        <f ca="1">OFFSET($E$2,,,COUNTIF(Jaco[Column4],"?*"))</f>
        <v>Goodfellow Corporation</v>
      </c>
    </row>
    <row r="1204" spans="1:7" x14ac:dyDescent="0.25">
      <c r="A1204" s="6" t="s">
        <v>2520</v>
      </c>
      <c r="B1204" s="6" t="s">
        <v>2521</v>
      </c>
      <c r="C1204" s="6">
        <f ca="1">IF(ISNUMBER(SEARCH(DropBox,Jaco[[#This Row],[Vendor Name]])),1,0)</f>
        <v>0</v>
      </c>
      <c r="D1204" s="6">
        <f ca="1">IF(Jaco[[#This Row],[Column2]] = 1, SUM($C$2:C1204),0)</f>
        <v>0</v>
      </c>
      <c r="E1204" s="6" t="str">
        <f ca="1">IFERROR(INDEX(Jaco[Vendor Name],
MATCH(ROWS($E$2:E1204),Jaco[Column3],0)
),"")</f>
        <v/>
      </c>
      <c r="F1204" s="6"/>
      <c r="G1204" s="6" t="str">
        <f ca="1">OFFSET($E$2,,,COUNTIF(Jaco[Column4],"?*"))</f>
        <v>Goodfellow Corporation</v>
      </c>
    </row>
    <row r="1205" spans="1:7" x14ac:dyDescent="0.25">
      <c r="A1205" s="6" t="s">
        <v>2522</v>
      </c>
      <c r="B1205" s="6" t="s">
        <v>2523</v>
      </c>
      <c r="C1205" s="6">
        <f ca="1">IF(ISNUMBER(SEARCH(DropBox,Jaco[[#This Row],[Vendor Name]])),1,0)</f>
        <v>0</v>
      </c>
      <c r="D1205" s="6">
        <f ca="1">IF(Jaco[[#This Row],[Column2]] = 1, SUM($C$2:C1205),0)</f>
        <v>0</v>
      </c>
      <c r="E1205" s="6" t="str">
        <f ca="1">IFERROR(INDEX(Jaco[Vendor Name],
MATCH(ROWS($E$2:E1205),Jaco[Column3],0)
),"")</f>
        <v/>
      </c>
      <c r="F1205" s="6"/>
      <c r="G1205" s="6" t="str">
        <f ca="1">OFFSET($E$2,,,COUNTIF(Jaco[Column4],"?*"))</f>
        <v>Goodfellow Corporation</v>
      </c>
    </row>
    <row r="1206" spans="1:7" x14ac:dyDescent="0.25">
      <c r="A1206" s="6" t="s">
        <v>2524</v>
      </c>
      <c r="B1206" s="6" t="s">
        <v>2525</v>
      </c>
      <c r="C1206" s="6">
        <f ca="1">IF(ISNUMBER(SEARCH(DropBox,Jaco[[#This Row],[Vendor Name]])),1,0)</f>
        <v>0</v>
      </c>
      <c r="D1206" s="6">
        <f ca="1">IF(Jaco[[#This Row],[Column2]] = 1, SUM($C$2:C1206),0)</f>
        <v>0</v>
      </c>
      <c r="E1206" s="6" t="str">
        <f ca="1">IFERROR(INDEX(Jaco[Vendor Name],
MATCH(ROWS($E$2:E1206),Jaco[Column3],0)
),"")</f>
        <v/>
      </c>
      <c r="F1206" s="6"/>
      <c r="G1206" s="6" t="str">
        <f ca="1">OFFSET($E$2,,,COUNTIF(Jaco[Column4],"?*"))</f>
        <v>Goodfellow Corporation</v>
      </c>
    </row>
    <row r="1207" spans="1:7" x14ac:dyDescent="0.25">
      <c r="A1207" s="6" t="s">
        <v>2526</v>
      </c>
      <c r="B1207" s="6" t="s">
        <v>2527</v>
      </c>
      <c r="C1207" s="6">
        <f ca="1">IF(ISNUMBER(SEARCH(DropBox,Jaco[[#This Row],[Vendor Name]])),1,0)</f>
        <v>0</v>
      </c>
      <c r="D1207" s="6">
        <f ca="1">IF(Jaco[[#This Row],[Column2]] = 1, SUM($C$2:C1207),0)</f>
        <v>0</v>
      </c>
      <c r="E1207" s="6" t="str">
        <f ca="1">IFERROR(INDEX(Jaco[Vendor Name],
MATCH(ROWS($E$2:E1207),Jaco[Column3],0)
),"")</f>
        <v/>
      </c>
      <c r="F1207" s="6"/>
      <c r="G1207" s="6" t="str">
        <f ca="1">OFFSET($E$2,,,COUNTIF(Jaco[Column4],"?*"))</f>
        <v>Goodfellow Corporation</v>
      </c>
    </row>
    <row r="1208" spans="1:7" x14ac:dyDescent="0.25">
      <c r="A1208" s="6" t="s">
        <v>2528</v>
      </c>
      <c r="B1208" s="6" t="s">
        <v>2528</v>
      </c>
      <c r="C1208" s="6">
        <f ca="1">IF(ISNUMBER(SEARCH(DropBox,Jaco[[#This Row],[Vendor Name]])),1,0)</f>
        <v>0</v>
      </c>
      <c r="D1208" s="6">
        <f ca="1">IF(Jaco[[#This Row],[Column2]] = 1, SUM($C$2:C1208),0)</f>
        <v>0</v>
      </c>
      <c r="E1208" s="6" t="str">
        <f ca="1">IFERROR(INDEX(Jaco[Vendor Name],
MATCH(ROWS($E$2:E1208),Jaco[Column3],0)
),"")</f>
        <v/>
      </c>
      <c r="F1208" s="6"/>
      <c r="G1208" s="6" t="str">
        <f ca="1">OFFSET($E$2,,,COUNTIF(Jaco[Column4],"?*"))</f>
        <v>Goodfellow Corporation</v>
      </c>
    </row>
    <row r="1209" spans="1:7" x14ac:dyDescent="0.25">
      <c r="A1209" s="6" t="s">
        <v>2529</v>
      </c>
      <c r="B1209" s="6" t="s">
        <v>2530</v>
      </c>
      <c r="C1209" s="6">
        <f ca="1">IF(ISNUMBER(SEARCH(DropBox,Jaco[[#This Row],[Vendor Name]])),1,0)</f>
        <v>0</v>
      </c>
      <c r="D1209" s="6">
        <f ca="1">IF(Jaco[[#This Row],[Column2]] = 1, SUM($C$2:C1209),0)</f>
        <v>0</v>
      </c>
      <c r="E1209" s="6" t="str">
        <f ca="1">IFERROR(INDEX(Jaco[Vendor Name],
MATCH(ROWS($E$2:E1209),Jaco[Column3],0)
),"")</f>
        <v/>
      </c>
      <c r="F1209" s="6"/>
      <c r="G1209" s="6" t="str">
        <f ca="1">OFFSET($E$2,,,COUNTIF(Jaco[Column4],"?*"))</f>
        <v>Goodfellow Corporation</v>
      </c>
    </row>
    <row r="1210" spans="1:7" x14ac:dyDescent="0.25">
      <c r="A1210" s="6" t="s">
        <v>2531</v>
      </c>
      <c r="B1210" s="6" t="s">
        <v>2532</v>
      </c>
      <c r="C1210" s="6">
        <f ca="1">IF(ISNUMBER(SEARCH(DropBox,Jaco[[#This Row],[Vendor Name]])),1,0)</f>
        <v>0</v>
      </c>
      <c r="D1210" s="6">
        <f ca="1">IF(Jaco[[#This Row],[Column2]] = 1, SUM($C$2:C1210),0)</f>
        <v>0</v>
      </c>
      <c r="E1210" s="6" t="str">
        <f ca="1">IFERROR(INDEX(Jaco[Vendor Name],
MATCH(ROWS($E$2:E1210),Jaco[Column3],0)
),"")</f>
        <v/>
      </c>
      <c r="F1210" s="6"/>
      <c r="G1210" s="6" t="str">
        <f ca="1">OFFSET($E$2,,,COUNTIF(Jaco[Column4],"?*"))</f>
        <v>Goodfellow Corporation</v>
      </c>
    </row>
    <row r="1211" spans="1:7" x14ac:dyDescent="0.25">
      <c r="A1211" s="6" t="s">
        <v>2533</v>
      </c>
      <c r="B1211" s="6" t="s">
        <v>2533</v>
      </c>
      <c r="C1211" s="6">
        <f ca="1">IF(ISNUMBER(SEARCH(DropBox,Jaco[[#This Row],[Vendor Name]])),1,0)</f>
        <v>0</v>
      </c>
      <c r="D1211" s="6">
        <f ca="1">IF(Jaco[[#This Row],[Column2]] = 1, SUM($C$2:C1211),0)</f>
        <v>0</v>
      </c>
      <c r="E1211" s="6" t="str">
        <f ca="1">IFERROR(INDEX(Jaco[Vendor Name],
MATCH(ROWS($E$2:E1211),Jaco[Column3],0)
),"")</f>
        <v/>
      </c>
      <c r="F1211" s="6"/>
      <c r="G1211" s="6" t="str">
        <f ca="1">OFFSET($E$2,,,COUNTIF(Jaco[Column4],"?*"))</f>
        <v>Goodfellow Corporation</v>
      </c>
    </row>
    <row r="1212" spans="1:7" x14ac:dyDescent="0.25">
      <c r="A1212" s="6" t="s">
        <v>2534</v>
      </c>
      <c r="B1212" s="6" t="s">
        <v>2535</v>
      </c>
      <c r="C1212" s="6">
        <f ca="1">IF(ISNUMBER(SEARCH(DropBox,Jaco[[#This Row],[Vendor Name]])),1,0)</f>
        <v>0</v>
      </c>
      <c r="D1212" s="6">
        <f ca="1">IF(Jaco[[#This Row],[Column2]] = 1, SUM($C$2:C1212),0)</f>
        <v>0</v>
      </c>
      <c r="E1212" s="6" t="str">
        <f ca="1">IFERROR(INDEX(Jaco[Vendor Name],
MATCH(ROWS($E$2:E1212),Jaco[Column3],0)
),"")</f>
        <v/>
      </c>
      <c r="F1212" s="6"/>
      <c r="G1212" s="6" t="str">
        <f ca="1">OFFSET($E$2,,,COUNTIF(Jaco[Column4],"?*"))</f>
        <v>Goodfellow Corporation</v>
      </c>
    </row>
    <row r="1213" spans="1:7" x14ac:dyDescent="0.25">
      <c r="A1213" s="6" t="s">
        <v>2536</v>
      </c>
      <c r="B1213" s="6" t="s">
        <v>2536</v>
      </c>
      <c r="C1213" s="6">
        <f ca="1">IF(ISNUMBER(SEARCH(DropBox,Jaco[[#This Row],[Vendor Name]])),1,0)</f>
        <v>0</v>
      </c>
      <c r="D1213" s="6">
        <f ca="1">IF(Jaco[[#This Row],[Column2]] = 1, SUM($C$2:C1213),0)</f>
        <v>0</v>
      </c>
      <c r="E1213" s="6" t="str">
        <f ca="1">IFERROR(INDEX(Jaco[Vendor Name],
MATCH(ROWS($E$2:E1213),Jaco[Column3],0)
),"")</f>
        <v/>
      </c>
      <c r="F1213" s="6"/>
      <c r="G1213" s="6" t="str">
        <f ca="1">OFFSET($E$2,,,COUNTIF(Jaco[Column4],"?*"))</f>
        <v>Goodfellow Corporation</v>
      </c>
    </row>
    <row r="1214" spans="1:7" x14ac:dyDescent="0.25">
      <c r="A1214" s="6" t="s">
        <v>2537</v>
      </c>
      <c r="B1214" s="6" t="s">
        <v>2538</v>
      </c>
      <c r="C1214" s="6">
        <f ca="1">IF(ISNUMBER(SEARCH(DropBox,Jaco[[#This Row],[Vendor Name]])),1,0)</f>
        <v>0</v>
      </c>
      <c r="D1214" s="6">
        <f ca="1">IF(Jaco[[#This Row],[Column2]] = 1, SUM($C$2:C1214),0)</f>
        <v>0</v>
      </c>
      <c r="E1214" s="6" t="str">
        <f ca="1">IFERROR(INDEX(Jaco[Vendor Name],
MATCH(ROWS($E$2:E1214),Jaco[Column3],0)
),"")</f>
        <v/>
      </c>
      <c r="F1214" s="6"/>
      <c r="G1214" s="6" t="str">
        <f ca="1">OFFSET($E$2,,,COUNTIF(Jaco[Column4],"?*"))</f>
        <v>Goodfellow Corporation</v>
      </c>
    </row>
    <row r="1215" spans="1:7" x14ac:dyDescent="0.25">
      <c r="A1215" s="6" t="s">
        <v>2539</v>
      </c>
      <c r="B1215" s="6" t="s">
        <v>2540</v>
      </c>
      <c r="C1215" s="6">
        <f ca="1">IF(ISNUMBER(SEARCH(DropBox,Jaco[[#This Row],[Vendor Name]])),1,0)</f>
        <v>0</v>
      </c>
      <c r="D1215" s="6">
        <f ca="1">IF(Jaco[[#This Row],[Column2]] = 1, SUM($C$2:C1215),0)</f>
        <v>0</v>
      </c>
      <c r="E1215" s="6" t="str">
        <f ca="1">IFERROR(INDEX(Jaco[Vendor Name],
MATCH(ROWS($E$2:E1215),Jaco[Column3],0)
),"")</f>
        <v/>
      </c>
      <c r="F1215" s="6"/>
      <c r="G1215" s="6" t="str">
        <f ca="1">OFFSET($E$2,,,COUNTIF(Jaco[Column4],"?*"))</f>
        <v>Goodfellow Corporation</v>
      </c>
    </row>
    <row r="1216" spans="1:7" x14ac:dyDescent="0.25">
      <c r="A1216" s="6" t="s">
        <v>2541</v>
      </c>
      <c r="B1216" s="6" t="s">
        <v>2542</v>
      </c>
      <c r="C1216" s="6">
        <f ca="1">IF(ISNUMBER(SEARCH(DropBox,Jaco[[#This Row],[Vendor Name]])),1,0)</f>
        <v>0</v>
      </c>
      <c r="D1216" s="6">
        <f ca="1">IF(Jaco[[#This Row],[Column2]] = 1, SUM($C$2:C1216),0)</f>
        <v>0</v>
      </c>
      <c r="E1216" s="6" t="str">
        <f ca="1">IFERROR(INDEX(Jaco[Vendor Name],
MATCH(ROWS($E$2:E1216),Jaco[Column3],0)
),"")</f>
        <v/>
      </c>
      <c r="F1216" s="6"/>
      <c r="G1216" s="6" t="str">
        <f ca="1">OFFSET($E$2,,,COUNTIF(Jaco[Column4],"?*"))</f>
        <v>Goodfellow Corporation</v>
      </c>
    </row>
    <row r="1217" spans="1:7" x14ac:dyDescent="0.25">
      <c r="A1217" s="6" t="s">
        <v>2543</v>
      </c>
      <c r="B1217" s="6" t="s">
        <v>2544</v>
      </c>
      <c r="C1217" s="6">
        <f ca="1">IF(ISNUMBER(SEARCH(DropBox,Jaco[[#This Row],[Vendor Name]])),1,0)</f>
        <v>0</v>
      </c>
      <c r="D1217" s="6">
        <f ca="1">IF(Jaco[[#This Row],[Column2]] = 1, SUM($C$2:C1217),0)</f>
        <v>0</v>
      </c>
      <c r="E1217" s="6" t="str">
        <f ca="1">IFERROR(INDEX(Jaco[Vendor Name],
MATCH(ROWS($E$2:E1217),Jaco[Column3],0)
),"")</f>
        <v/>
      </c>
      <c r="F1217" s="6"/>
      <c r="G1217" s="6" t="str">
        <f ca="1">OFFSET($E$2,,,COUNTIF(Jaco[Column4],"?*"))</f>
        <v>Goodfellow Corporation</v>
      </c>
    </row>
    <row r="1218" spans="1:7" x14ac:dyDescent="0.25">
      <c r="A1218" s="6" t="s">
        <v>2545</v>
      </c>
      <c r="B1218" s="6" t="s">
        <v>2546</v>
      </c>
      <c r="C1218" s="6">
        <f ca="1">IF(ISNUMBER(SEARCH(DropBox,Jaco[[#This Row],[Vendor Name]])),1,0)</f>
        <v>0</v>
      </c>
      <c r="D1218" s="6">
        <f ca="1">IF(Jaco[[#This Row],[Column2]] = 1, SUM($C$2:C1218),0)</f>
        <v>0</v>
      </c>
      <c r="E1218" s="6" t="str">
        <f ca="1">IFERROR(INDEX(Jaco[Vendor Name],
MATCH(ROWS($E$2:E1218),Jaco[Column3],0)
),"")</f>
        <v/>
      </c>
      <c r="F1218" s="6"/>
      <c r="G1218" s="6" t="str">
        <f ca="1">OFFSET($E$2,,,COUNTIF(Jaco[Column4],"?*"))</f>
        <v>Goodfellow Corporation</v>
      </c>
    </row>
    <row r="1219" spans="1:7" x14ac:dyDescent="0.25">
      <c r="A1219" s="6" t="s">
        <v>2547</v>
      </c>
      <c r="B1219" s="6" t="s">
        <v>2548</v>
      </c>
      <c r="C1219" s="6">
        <f ca="1">IF(ISNUMBER(SEARCH(DropBox,Jaco[[#This Row],[Vendor Name]])),1,0)</f>
        <v>0</v>
      </c>
      <c r="D1219" s="6">
        <f ca="1">IF(Jaco[[#This Row],[Column2]] = 1, SUM($C$2:C1219),0)</f>
        <v>0</v>
      </c>
      <c r="E1219" s="6" t="str">
        <f ca="1">IFERROR(INDEX(Jaco[Vendor Name],
MATCH(ROWS($E$2:E1219),Jaco[Column3],0)
),"")</f>
        <v/>
      </c>
      <c r="F1219" s="6"/>
      <c r="G1219" s="6" t="str">
        <f ca="1">OFFSET($E$2,,,COUNTIF(Jaco[Column4],"?*"))</f>
        <v>Goodfellow Corporation</v>
      </c>
    </row>
    <row r="1220" spans="1:7" x14ac:dyDescent="0.25">
      <c r="A1220" s="6" t="s">
        <v>2549</v>
      </c>
      <c r="B1220" s="6" t="s">
        <v>2550</v>
      </c>
      <c r="C1220" s="6">
        <f ca="1">IF(ISNUMBER(SEARCH(DropBox,Jaco[[#This Row],[Vendor Name]])),1,0)</f>
        <v>0</v>
      </c>
      <c r="D1220" s="6">
        <f ca="1">IF(Jaco[[#This Row],[Column2]] = 1, SUM($C$2:C1220),0)</f>
        <v>0</v>
      </c>
      <c r="E1220" s="6" t="str">
        <f ca="1">IFERROR(INDEX(Jaco[Vendor Name],
MATCH(ROWS($E$2:E1220),Jaco[Column3],0)
),"")</f>
        <v/>
      </c>
      <c r="F1220" s="6"/>
      <c r="G1220" s="6" t="str">
        <f ca="1">OFFSET($E$2,,,COUNTIF(Jaco[Column4],"?*"))</f>
        <v>Goodfellow Corporation</v>
      </c>
    </row>
    <row r="1221" spans="1:7" x14ac:dyDescent="0.25">
      <c r="A1221" s="6" t="s">
        <v>2551</v>
      </c>
      <c r="B1221" s="6" t="s">
        <v>2552</v>
      </c>
      <c r="C1221" s="6">
        <f ca="1">IF(ISNUMBER(SEARCH(DropBox,Jaco[[#This Row],[Vendor Name]])),1,0)</f>
        <v>0</v>
      </c>
      <c r="D1221" s="6">
        <f ca="1">IF(Jaco[[#This Row],[Column2]] = 1, SUM($C$2:C1221),0)</f>
        <v>0</v>
      </c>
      <c r="E1221" s="6" t="str">
        <f ca="1">IFERROR(INDEX(Jaco[Vendor Name],
MATCH(ROWS($E$2:E1221),Jaco[Column3],0)
),"")</f>
        <v/>
      </c>
      <c r="F1221" s="6"/>
      <c r="G1221" s="6" t="str">
        <f ca="1">OFFSET($E$2,,,COUNTIF(Jaco[Column4],"?*"))</f>
        <v>Goodfellow Corporation</v>
      </c>
    </row>
    <row r="1222" spans="1:7" x14ac:dyDescent="0.25">
      <c r="A1222" s="6" t="s">
        <v>2553</v>
      </c>
      <c r="B1222" s="6" t="s">
        <v>2554</v>
      </c>
      <c r="C1222" s="6">
        <f ca="1">IF(ISNUMBER(SEARCH(DropBox,Jaco[[#This Row],[Vendor Name]])),1,0)</f>
        <v>0</v>
      </c>
      <c r="D1222" s="6">
        <f ca="1">IF(Jaco[[#This Row],[Column2]] = 1, SUM($C$2:C1222),0)</f>
        <v>0</v>
      </c>
      <c r="E1222" s="6" t="str">
        <f ca="1">IFERROR(INDEX(Jaco[Vendor Name],
MATCH(ROWS($E$2:E1222),Jaco[Column3],0)
),"")</f>
        <v/>
      </c>
      <c r="F1222" s="6"/>
      <c r="G1222" s="6" t="str">
        <f ca="1">OFFSET($E$2,,,COUNTIF(Jaco[Column4],"?*"))</f>
        <v>Goodfellow Corporation</v>
      </c>
    </row>
    <row r="1223" spans="1:7" x14ac:dyDescent="0.25">
      <c r="A1223" s="6" t="s">
        <v>2555</v>
      </c>
      <c r="B1223" s="6" t="s">
        <v>2556</v>
      </c>
      <c r="C1223" s="6">
        <f ca="1">IF(ISNUMBER(SEARCH(DropBox,Jaco[[#This Row],[Vendor Name]])),1,0)</f>
        <v>0</v>
      </c>
      <c r="D1223" s="6">
        <f ca="1">IF(Jaco[[#This Row],[Column2]] = 1, SUM($C$2:C1223),0)</f>
        <v>0</v>
      </c>
      <c r="E1223" s="6" t="str">
        <f ca="1">IFERROR(INDEX(Jaco[Vendor Name],
MATCH(ROWS($E$2:E1223),Jaco[Column3],0)
),"")</f>
        <v/>
      </c>
      <c r="F1223" s="6"/>
      <c r="G1223" s="6" t="str">
        <f ca="1">OFFSET($E$2,,,COUNTIF(Jaco[Column4],"?*"))</f>
        <v>Goodfellow Corporation</v>
      </c>
    </row>
    <row r="1224" spans="1:7" x14ac:dyDescent="0.25">
      <c r="A1224" s="6" t="s">
        <v>2557</v>
      </c>
      <c r="B1224" s="6" t="s">
        <v>2550</v>
      </c>
      <c r="C1224" s="6">
        <f ca="1">IF(ISNUMBER(SEARCH(DropBox,Jaco[[#This Row],[Vendor Name]])),1,0)</f>
        <v>0</v>
      </c>
      <c r="D1224" s="6">
        <f ca="1">IF(Jaco[[#This Row],[Column2]] = 1, SUM($C$2:C1224),0)</f>
        <v>0</v>
      </c>
      <c r="E1224" s="6" t="str">
        <f ca="1">IFERROR(INDEX(Jaco[Vendor Name],
MATCH(ROWS($E$2:E1224),Jaco[Column3],0)
),"")</f>
        <v/>
      </c>
      <c r="F1224" s="6"/>
      <c r="G1224" s="6" t="str">
        <f ca="1">OFFSET($E$2,,,COUNTIF(Jaco[Column4],"?*"))</f>
        <v>Goodfellow Corporation</v>
      </c>
    </row>
    <row r="1225" spans="1:7" x14ac:dyDescent="0.25">
      <c r="A1225" s="6" t="s">
        <v>2558</v>
      </c>
      <c r="B1225" s="6" t="s">
        <v>2559</v>
      </c>
      <c r="C1225" s="6">
        <f ca="1">IF(ISNUMBER(SEARCH(DropBox,Jaco[[#This Row],[Vendor Name]])),1,0)</f>
        <v>0</v>
      </c>
      <c r="D1225" s="6">
        <f ca="1">IF(Jaco[[#This Row],[Column2]] = 1, SUM($C$2:C1225),0)</f>
        <v>0</v>
      </c>
      <c r="E1225" s="6" t="str">
        <f ca="1">IFERROR(INDEX(Jaco[Vendor Name],
MATCH(ROWS($E$2:E1225),Jaco[Column3],0)
),"")</f>
        <v/>
      </c>
      <c r="F1225" s="6"/>
      <c r="G1225" s="6" t="str">
        <f ca="1">OFFSET($E$2,,,COUNTIF(Jaco[Column4],"?*"))</f>
        <v>Goodfellow Corporation</v>
      </c>
    </row>
    <row r="1226" spans="1:7" x14ac:dyDescent="0.25">
      <c r="A1226" s="6" t="s">
        <v>2560</v>
      </c>
      <c r="B1226" s="6" t="s">
        <v>2560</v>
      </c>
      <c r="C1226" s="6">
        <f ca="1">IF(ISNUMBER(SEARCH(DropBox,Jaco[[#This Row],[Vendor Name]])),1,0)</f>
        <v>0</v>
      </c>
      <c r="D1226" s="6">
        <f ca="1">IF(Jaco[[#This Row],[Column2]] = 1, SUM($C$2:C1226),0)</f>
        <v>0</v>
      </c>
      <c r="E1226" s="6" t="str">
        <f ca="1">IFERROR(INDEX(Jaco[Vendor Name],
MATCH(ROWS($E$2:E1226),Jaco[Column3],0)
),"")</f>
        <v/>
      </c>
      <c r="F1226" s="6"/>
      <c r="G1226" s="6" t="str">
        <f ca="1">OFFSET($E$2,,,COUNTIF(Jaco[Column4],"?*"))</f>
        <v>Goodfellow Corporation</v>
      </c>
    </row>
    <row r="1227" spans="1:7" x14ac:dyDescent="0.25">
      <c r="A1227" s="6" t="s">
        <v>2561</v>
      </c>
      <c r="B1227" s="6" t="s">
        <v>2561</v>
      </c>
      <c r="C1227" s="6">
        <f ca="1">IF(ISNUMBER(SEARCH(DropBox,Jaco[[#This Row],[Vendor Name]])),1,0)</f>
        <v>0</v>
      </c>
      <c r="D1227" s="6">
        <f ca="1">IF(Jaco[[#This Row],[Column2]] = 1, SUM($C$2:C1227),0)</f>
        <v>0</v>
      </c>
      <c r="E1227" s="6" t="str">
        <f ca="1">IFERROR(INDEX(Jaco[Vendor Name],
MATCH(ROWS($E$2:E1227),Jaco[Column3],0)
),"")</f>
        <v/>
      </c>
      <c r="F1227" s="6"/>
      <c r="G1227" s="6" t="str">
        <f ca="1">OFFSET($E$2,,,COUNTIF(Jaco[Column4],"?*"))</f>
        <v>Goodfellow Corporation</v>
      </c>
    </row>
    <row r="1228" spans="1:7" x14ac:dyDescent="0.25">
      <c r="A1228" s="6" t="s">
        <v>2562</v>
      </c>
      <c r="B1228" s="6" t="s">
        <v>2563</v>
      </c>
      <c r="C1228" s="6">
        <f ca="1">IF(ISNUMBER(SEARCH(DropBox,Jaco[[#This Row],[Vendor Name]])),1,0)</f>
        <v>0</v>
      </c>
      <c r="D1228" s="6">
        <f ca="1">IF(Jaco[[#This Row],[Column2]] = 1, SUM($C$2:C1228),0)</f>
        <v>0</v>
      </c>
      <c r="E1228" s="6" t="str">
        <f ca="1">IFERROR(INDEX(Jaco[Vendor Name],
MATCH(ROWS($E$2:E1228),Jaco[Column3],0)
),"")</f>
        <v/>
      </c>
      <c r="F1228" s="6"/>
      <c r="G1228" s="6" t="str">
        <f ca="1">OFFSET($E$2,,,COUNTIF(Jaco[Column4],"?*"))</f>
        <v>Goodfellow Corporation</v>
      </c>
    </row>
    <row r="1229" spans="1:7" x14ac:dyDescent="0.25">
      <c r="A1229" s="6" t="s">
        <v>2564</v>
      </c>
      <c r="B1229" s="6" t="s">
        <v>2565</v>
      </c>
      <c r="C1229" s="6">
        <f ca="1">IF(ISNUMBER(SEARCH(DropBox,Jaco[[#This Row],[Vendor Name]])),1,0)</f>
        <v>0</v>
      </c>
      <c r="D1229" s="6">
        <f ca="1">IF(Jaco[[#This Row],[Column2]] = 1, SUM($C$2:C1229),0)</f>
        <v>0</v>
      </c>
      <c r="E1229" s="6" t="str">
        <f ca="1">IFERROR(INDEX(Jaco[Vendor Name],
MATCH(ROWS($E$2:E1229),Jaco[Column3],0)
),"")</f>
        <v/>
      </c>
      <c r="F1229" s="6"/>
      <c r="G1229" s="6" t="str">
        <f ca="1">OFFSET($E$2,,,COUNTIF(Jaco[Column4],"?*"))</f>
        <v>Goodfellow Corporation</v>
      </c>
    </row>
    <row r="1230" spans="1:7" x14ac:dyDescent="0.25">
      <c r="A1230" s="6" t="s">
        <v>2566</v>
      </c>
      <c r="B1230" s="6" t="s">
        <v>2567</v>
      </c>
      <c r="C1230" s="6">
        <f ca="1">IF(ISNUMBER(SEARCH(DropBox,Jaco[[#This Row],[Vendor Name]])),1,0)</f>
        <v>0</v>
      </c>
      <c r="D1230" s="6">
        <f ca="1">IF(Jaco[[#This Row],[Column2]] = 1, SUM($C$2:C1230),0)</f>
        <v>0</v>
      </c>
      <c r="E1230" s="6" t="str">
        <f ca="1">IFERROR(INDEX(Jaco[Vendor Name],
MATCH(ROWS($E$2:E1230),Jaco[Column3],0)
),"")</f>
        <v/>
      </c>
      <c r="F1230" s="6"/>
      <c r="G1230" s="6" t="str">
        <f ca="1">OFFSET($E$2,,,COUNTIF(Jaco[Column4],"?*"))</f>
        <v>Goodfellow Corporation</v>
      </c>
    </row>
    <row r="1231" spans="1:7" x14ac:dyDescent="0.25">
      <c r="A1231" s="6" t="s">
        <v>2568</v>
      </c>
      <c r="B1231" s="6" t="s">
        <v>2569</v>
      </c>
      <c r="C1231" s="6">
        <f ca="1">IF(ISNUMBER(SEARCH(DropBox,Jaco[[#This Row],[Vendor Name]])),1,0)</f>
        <v>0</v>
      </c>
      <c r="D1231" s="6">
        <f ca="1">IF(Jaco[[#This Row],[Column2]] = 1, SUM($C$2:C1231),0)</f>
        <v>0</v>
      </c>
      <c r="E1231" s="6" t="str">
        <f ca="1">IFERROR(INDEX(Jaco[Vendor Name],
MATCH(ROWS($E$2:E1231),Jaco[Column3],0)
),"")</f>
        <v/>
      </c>
      <c r="F1231" s="6"/>
      <c r="G1231" s="6" t="str">
        <f ca="1">OFFSET($E$2,,,COUNTIF(Jaco[Column4],"?*"))</f>
        <v>Goodfellow Corporation</v>
      </c>
    </row>
    <row r="1232" spans="1:7" x14ac:dyDescent="0.25">
      <c r="A1232" s="6" t="s">
        <v>2570</v>
      </c>
      <c r="B1232" s="6" t="s">
        <v>2571</v>
      </c>
      <c r="C1232" s="6">
        <f ca="1">IF(ISNUMBER(SEARCH(DropBox,Jaco[[#This Row],[Vendor Name]])),1,0)</f>
        <v>0</v>
      </c>
      <c r="D1232" s="6">
        <f ca="1">IF(Jaco[[#This Row],[Column2]] = 1, SUM($C$2:C1232),0)</f>
        <v>0</v>
      </c>
      <c r="E1232" s="6" t="str">
        <f ca="1">IFERROR(INDEX(Jaco[Vendor Name],
MATCH(ROWS($E$2:E1232),Jaco[Column3],0)
),"")</f>
        <v/>
      </c>
      <c r="F1232" s="6"/>
      <c r="G1232" s="6" t="str">
        <f ca="1">OFFSET($E$2,,,COUNTIF(Jaco[Column4],"?*"))</f>
        <v>Goodfellow Corporation</v>
      </c>
    </row>
    <row r="1233" spans="1:7" x14ac:dyDescent="0.25">
      <c r="A1233" s="6" t="s">
        <v>2572</v>
      </c>
      <c r="B1233" s="6" t="s">
        <v>2573</v>
      </c>
      <c r="C1233" s="6">
        <f ca="1">IF(ISNUMBER(SEARCH(DropBox,Jaco[[#This Row],[Vendor Name]])),1,0)</f>
        <v>0</v>
      </c>
      <c r="D1233" s="6">
        <f ca="1">IF(Jaco[[#This Row],[Column2]] = 1, SUM($C$2:C1233),0)</f>
        <v>0</v>
      </c>
      <c r="E1233" s="6" t="str">
        <f ca="1">IFERROR(INDEX(Jaco[Vendor Name],
MATCH(ROWS($E$2:E1233),Jaco[Column3],0)
),"")</f>
        <v/>
      </c>
      <c r="F1233" s="6"/>
      <c r="G1233" s="6" t="str">
        <f ca="1">OFFSET($E$2,,,COUNTIF(Jaco[Column4],"?*"))</f>
        <v>Goodfellow Corporation</v>
      </c>
    </row>
    <row r="1234" spans="1:7" x14ac:dyDescent="0.25">
      <c r="A1234" s="6" t="s">
        <v>2574</v>
      </c>
      <c r="B1234" s="6" t="s">
        <v>2574</v>
      </c>
      <c r="C1234" s="6">
        <f ca="1">IF(ISNUMBER(SEARCH(DropBox,Jaco[[#This Row],[Vendor Name]])),1,0)</f>
        <v>0</v>
      </c>
      <c r="D1234" s="6">
        <f ca="1">IF(Jaco[[#This Row],[Column2]] = 1, SUM($C$2:C1234),0)</f>
        <v>0</v>
      </c>
      <c r="E1234" s="6" t="str">
        <f ca="1">IFERROR(INDEX(Jaco[Vendor Name],
MATCH(ROWS($E$2:E1234),Jaco[Column3],0)
),"")</f>
        <v/>
      </c>
      <c r="F1234" s="6"/>
      <c r="G1234" s="6" t="str">
        <f ca="1">OFFSET($E$2,,,COUNTIF(Jaco[Column4],"?*"))</f>
        <v>Goodfellow Corporation</v>
      </c>
    </row>
    <row r="1235" spans="1:7" x14ac:dyDescent="0.25">
      <c r="A1235" s="6" t="s">
        <v>2575</v>
      </c>
      <c r="B1235" s="6" t="s">
        <v>2576</v>
      </c>
      <c r="C1235" s="6">
        <f ca="1">IF(ISNUMBER(SEARCH(DropBox,Jaco[[#This Row],[Vendor Name]])),1,0)</f>
        <v>0</v>
      </c>
      <c r="D1235" s="6">
        <f ca="1">IF(Jaco[[#This Row],[Column2]] = 1, SUM($C$2:C1235),0)</f>
        <v>0</v>
      </c>
      <c r="E1235" s="6" t="str">
        <f ca="1">IFERROR(INDEX(Jaco[Vendor Name],
MATCH(ROWS($E$2:E1235),Jaco[Column3],0)
),"")</f>
        <v/>
      </c>
      <c r="F1235" s="6"/>
      <c r="G1235" s="6" t="str">
        <f ca="1">OFFSET($E$2,,,COUNTIF(Jaco[Column4],"?*"))</f>
        <v>Goodfellow Corporation</v>
      </c>
    </row>
    <row r="1236" spans="1:7" x14ac:dyDescent="0.25">
      <c r="A1236" s="6" t="s">
        <v>2577</v>
      </c>
      <c r="B1236" s="6" t="s">
        <v>2577</v>
      </c>
      <c r="C1236" s="6">
        <f ca="1">IF(ISNUMBER(SEARCH(DropBox,Jaco[[#This Row],[Vendor Name]])),1,0)</f>
        <v>0</v>
      </c>
      <c r="D1236" s="6">
        <f ca="1">IF(Jaco[[#This Row],[Column2]] = 1, SUM($C$2:C1236),0)</f>
        <v>0</v>
      </c>
      <c r="E1236" s="6" t="str">
        <f ca="1">IFERROR(INDEX(Jaco[Vendor Name],
MATCH(ROWS($E$2:E1236),Jaco[Column3],0)
),"")</f>
        <v/>
      </c>
      <c r="F1236" s="6"/>
      <c r="G1236" s="6" t="str">
        <f ca="1">OFFSET($E$2,,,COUNTIF(Jaco[Column4],"?*"))</f>
        <v>Goodfellow Corporation</v>
      </c>
    </row>
    <row r="1237" spans="1:7" x14ac:dyDescent="0.25">
      <c r="A1237" s="6" t="s">
        <v>2578</v>
      </c>
      <c r="B1237" s="6" t="s">
        <v>2579</v>
      </c>
      <c r="C1237" s="6">
        <f ca="1">IF(ISNUMBER(SEARCH(DropBox,Jaco[[#This Row],[Vendor Name]])),1,0)</f>
        <v>0</v>
      </c>
      <c r="D1237" s="6">
        <f ca="1">IF(Jaco[[#This Row],[Column2]] = 1, SUM($C$2:C1237),0)</f>
        <v>0</v>
      </c>
      <c r="E1237" s="6" t="str">
        <f ca="1">IFERROR(INDEX(Jaco[Vendor Name],
MATCH(ROWS($E$2:E1237),Jaco[Column3],0)
),"")</f>
        <v/>
      </c>
      <c r="F1237" s="6"/>
      <c r="G1237" s="6" t="str">
        <f ca="1">OFFSET($E$2,,,COUNTIF(Jaco[Column4],"?*"))</f>
        <v>Goodfellow Corporation</v>
      </c>
    </row>
    <row r="1238" spans="1:7" x14ac:dyDescent="0.25">
      <c r="A1238" s="6" t="s">
        <v>2580</v>
      </c>
      <c r="B1238" s="6" t="s">
        <v>2581</v>
      </c>
      <c r="C1238" s="6">
        <f ca="1">IF(ISNUMBER(SEARCH(DropBox,Jaco[[#This Row],[Vendor Name]])),1,0)</f>
        <v>0</v>
      </c>
      <c r="D1238" s="6">
        <f ca="1">IF(Jaco[[#This Row],[Column2]] = 1, SUM($C$2:C1238),0)</f>
        <v>0</v>
      </c>
      <c r="E1238" s="6" t="str">
        <f ca="1">IFERROR(INDEX(Jaco[Vendor Name],
MATCH(ROWS($E$2:E1238),Jaco[Column3],0)
),"")</f>
        <v/>
      </c>
      <c r="F1238" s="6"/>
      <c r="G1238" s="6" t="str">
        <f ca="1">OFFSET($E$2,,,COUNTIF(Jaco[Column4],"?*"))</f>
        <v>Goodfellow Corporation</v>
      </c>
    </row>
    <row r="1239" spans="1:7" x14ac:dyDescent="0.25">
      <c r="A1239" s="6" t="s">
        <v>2582</v>
      </c>
      <c r="B1239" s="6" t="s">
        <v>2583</v>
      </c>
      <c r="C1239" s="6">
        <f ca="1">IF(ISNUMBER(SEARCH(DropBox,Jaco[[#This Row],[Vendor Name]])),1,0)</f>
        <v>0</v>
      </c>
      <c r="D1239" s="6">
        <f ca="1">IF(Jaco[[#This Row],[Column2]] = 1, SUM($C$2:C1239),0)</f>
        <v>0</v>
      </c>
      <c r="E1239" s="6" t="str">
        <f ca="1">IFERROR(INDEX(Jaco[Vendor Name],
MATCH(ROWS($E$2:E1239),Jaco[Column3],0)
),"")</f>
        <v/>
      </c>
      <c r="F1239" s="6"/>
      <c r="G1239" s="6" t="str">
        <f ca="1">OFFSET($E$2,,,COUNTIF(Jaco[Column4],"?*"))</f>
        <v>Goodfellow Corporation</v>
      </c>
    </row>
    <row r="1240" spans="1:7" x14ac:dyDescent="0.25">
      <c r="A1240" s="6" t="s">
        <v>2584</v>
      </c>
      <c r="B1240" s="6" t="s">
        <v>2585</v>
      </c>
      <c r="C1240" s="6">
        <f ca="1">IF(ISNUMBER(SEARCH(DropBox,Jaco[[#This Row],[Vendor Name]])),1,0)</f>
        <v>0</v>
      </c>
      <c r="D1240" s="6">
        <f ca="1">IF(Jaco[[#This Row],[Column2]] = 1, SUM($C$2:C1240),0)</f>
        <v>0</v>
      </c>
      <c r="E1240" s="6" t="str">
        <f ca="1">IFERROR(INDEX(Jaco[Vendor Name],
MATCH(ROWS($E$2:E1240),Jaco[Column3],0)
),"")</f>
        <v/>
      </c>
      <c r="F1240" s="6"/>
      <c r="G1240" s="6" t="str">
        <f ca="1">OFFSET($E$2,,,COUNTIF(Jaco[Column4],"?*"))</f>
        <v>Goodfellow Corporation</v>
      </c>
    </row>
    <row r="1241" spans="1:7" x14ac:dyDescent="0.25">
      <c r="A1241" s="6" t="s">
        <v>2586</v>
      </c>
      <c r="B1241" s="6" t="s">
        <v>2587</v>
      </c>
      <c r="C1241" s="6">
        <f ca="1">IF(ISNUMBER(SEARCH(DropBox,Jaco[[#This Row],[Vendor Name]])),1,0)</f>
        <v>0</v>
      </c>
      <c r="D1241" s="6">
        <f ca="1">IF(Jaco[[#This Row],[Column2]] = 1, SUM($C$2:C1241),0)</f>
        <v>0</v>
      </c>
      <c r="E1241" s="6" t="str">
        <f ca="1">IFERROR(INDEX(Jaco[Vendor Name],
MATCH(ROWS($E$2:E1241),Jaco[Column3],0)
),"")</f>
        <v/>
      </c>
      <c r="F1241" s="6"/>
      <c r="G1241" s="6" t="str">
        <f ca="1">OFFSET($E$2,,,COUNTIF(Jaco[Column4],"?*"))</f>
        <v>Goodfellow Corporation</v>
      </c>
    </row>
    <row r="1242" spans="1:7" x14ac:dyDescent="0.25">
      <c r="A1242" s="6" t="s">
        <v>2588</v>
      </c>
      <c r="B1242" s="6" t="s">
        <v>2589</v>
      </c>
      <c r="C1242" s="6">
        <f ca="1">IF(ISNUMBER(SEARCH(DropBox,Jaco[[#This Row],[Vendor Name]])),1,0)</f>
        <v>0</v>
      </c>
      <c r="D1242" s="6">
        <f ca="1">IF(Jaco[[#This Row],[Column2]] = 1, SUM($C$2:C1242),0)</f>
        <v>0</v>
      </c>
      <c r="E1242" s="6" t="str">
        <f ca="1">IFERROR(INDEX(Jaco[Vendor Name],
MATCH(ROWS($E$2:E1242),Jaco[Column3],0)
),"")</f>
        <v/>
      </c>
      <c r="F1242" s="6"/>
      <c r="G1242" s="6" t="str">
        <f ca="1">OFFSET($E$2,,,COUNTIF(Jaco[Column4],"?*"))</f>
        <v>Goodfellow Corporation</v>
      </c>
    </row>
    <row r="1243" spans="1:7" x14ac:dyDescent="0.25">
      <c r="A1243" s="6" t="s">
        <v>2590</v>
      </c>
      <c r="B1243" s="6" t="s">
        <v>2591</v>
      </c>
      <c r="C1243" s="6">
        <f ca="1">IF(ISNUMBER(SEARCH(DropBox,Jaco[[#This Row],[Vendor Name]])),1,0)</f>
        <v>0</v>
      </c>
      <c r="D1243" s="6">
        <f ca="1">IF(Jaco[[#This Row],[Column2]] = 1, SUM($C$2:C1243),0)</f>
        <v>0</v>
      </c>
      <c r="E1243" s="6" t="str">
        <f ca="1">IFERROR(INDEX(Jaco[Vendor Name],
MATCH(ROWS($E$2:E1243),Jaco[Column3],0)
),"")</f>
        <v/>
      </c>
      <c r="F1243" s="6"/>
      <c r="G1243" s="6" t="str">
        <f ca="1">OFFSET($E$2,,,COUNTIF(Jaco[Column4],"?*"))</f>
        <v>Goodfellow Corporation</v>
      </c>
    </row>
    <row r="1244" spans="1:7" x14ac:dyDescent="0.25">
      <c r="A1244" s="6" t="s">
        <v>2592</v>
      </c>
      <c r="B1244" s="6" t="s">
        <v>2593</v>
      </c>
      <c r="C1244" s="6">
        <f ca="1">IF(ISNUMBER(SEARCH(DropBox,Jaco[[#This Row],[Vendor Name]])),1,0)</f>
        <v>0</v>
      </c>
      <c r="D1244" s="6">
        <f ca="1">IF(Jaco[[#This Row],[Column2]] = 1, SUM($C$2:C1244),0)</f>
        <v>0</v>
      </c>
      <c r="E1244" s="6" t="str">
        <f ca="1">IFERROR(INDEX(Jaco[Vendor Name],
MATCH(ROWS($E$2:E1244),Jaco[Column3],0)
),"")</f>
        <v/>
      </c>
      <c r="F1244" s="6"/>
      <c r="G1244" s="6" t="str">
        <f ca="1">OFFSET($E$2,,,COUNTIF(Jaco[Column4],"?*"))</f>
        <v>Goodfellow Corporation</v>
      </c>
    </row>
    <row r="1245" spans="1:7" x14ac:dyDescent="0.25">
      <c r="A1245" s="6" t="s">
        <v>2594</v>
      </c>
      <c r="B1245" s="6" t="s">
        <v>2595</v>
      </c>
      <c r="C1245" s="6">
        <f ca="1">IF(ISNUMBER(SEARCH(DropBox,Jaco[[#This Row],[Vendor Name]])),1,0)</f>
        <v>0</v>
      </c>
      <c r="D1245" s="6">
        <f ca="1">IF(Jaco[[#This Row],[Column2]] = 1, SUM($C$2:C1245),0)</f>
        <v>0</v>
      </c>
      <c r="E1245" s="6" t="str">
        <f ca="1">IFERROR(INDEX(Jaco[Vendor Name],
MATCH(ROWS($E$2:E1245),Jaco[Column3],0)
),"")</f>
        <v/>
      </c>
      <c r="F1245" s="6"/>
      <c r="G1245" s="6" t="str">
        <f ca="1">OFFSET($E$2,,,COUNTIF(Jaco[Column4],"?*"))</f>
        <v>Goodfellow Corporation</v>
      </c>
    </row>
    <row r="1246" spans="1:7" x14ac:dyDescent="0.25">
      <c r="A1246" s="6" t="s">
        <v>2596</v>
      </c>
      <c r="B1246" s="6" t="s">
        <v>2597</v>
      </c>
      <c r="C1246" s="6">
        <f ca="1">IF(ISNUMBER(SEARCH(DropBox,Jaco[[#This Row],[Vendor Name]])),1,0)</f>
        <v>0</v>
      </c>
      <c r="D1246" s="6">
        <f ca="1">IF(Jaco[[#This Row],[Column2]] = 1, SUM($C$2:C1246),0)</f>
        <v>0</v>
      </c>
      <c r="E1246" s="6" t="str">
        <f ca="1">IFERROR(INDEX(Jaco[Vendor Name],
MATCH(ROWS($E$2:E1246),Jaco[Column3],0)
),"")</f>
        <v/>
      </c>
      <c r="F1246" s="6"/>
      <c r="G1246" s="6" t="str">
        <f ca="1">OFFSET($E$2,,,COUNTIF(Jaco[Column4],"?*"))</f>
        <v>Goodfellow Corporation</v>
      </c>
    </row>
    <row r="1247" spans="1:7" x14ac:dyDescent="0.25">
      <c r="A1247" s="6" t="s">
        <v>2598</v>
      </c>
      <c r="B1247" s="6" t="s">
        <v>2599</v>
      </c>
      <c r="C1247" s="6">
        <f ca="1">IF(ISNUMBER(SEARCH(DropBox,Jaco[[#This Row],[Vendor Name]])),1,0)</f>
        <v>0</v>
      </c>
      <c r="D1247" s="6">
        <f ca="1">IF(Jaco[[#This Row],[Column2]] = 1, SUM($C$2:C1247),0)</f>
        <v>0</v>
      </c>
      <c r="E1247" s="6" t="str">
        <f ca="1">IFERROR(INDEX(Jaco[Vendor Name],
MATCH(ROWS($E$2:E1247),Jaco[Column3],0)
),"")</f>
        <v/>
      </c>
      <c r="F1247" s="6"/>
      <c r="G1247" s="6" t="str">
        <f ca="1">OFFSET($E$2,,,COUNTIF(Jaco[Column4],"?*"))</f>
        <v>Goodfellow Corporation</v>
      </c>
    </row>
    <row r="1248" spans="1:7" x14ac:dyDescent="0.25">
      <c r="A1248" s="6" t="s">
        <v>2600</v>
      </c>
      <c r="B1248" s="6" t="s">
        <v>2601</v>
      </c>
      <c r="C1248" s="6">
        <f ca="1">IF(ISNUMBER(SEARCH(DropBox,Jaco[[#This Row],[Vendor Name]])),1,0)</f>
        <v>0</v>
      </c>
      <c r="D1248" s="6">
        <f ca="1">IF(Jaco[[#This Row],[Column2]] = 1, SUM($C$2:C1248),0)</f>
        <v>0</v>
      </c>
      <c r="E1248" s="6" t="str">
        <f ca="1">IFERROR(INDEX(Jaco[Vendor Name],
MATCH(ROWS($E$2:E1248),Jaco[Column3],0)
),"")</f>
        <v/>
      </c>
      <c r="F1248" s="6"/>
      <c r="G1248" s="6" t="str">
        <f ca="1">OFFSET($E$2,,,COUNTIF(Jaco[Column4],"?*"))</f>
        <v>Goodfellow Corporation</v>
      </c>
    </row>
    <row r="1249" spans="1:7" x14ac:dyDescent="0.25">
      <c r="A1249" s="6" t="s">
        <v>2602</v>
      </c>
      <c r="B1249" s="6" t="s">
        <v>2602</v>
      </c>
      <c r="C1249" s="6">
        <f ca="1">IF(ISNUMBER(SEARCH(DropBox,Jaco[[#This Row],[Vendor Name]])),1,0)</f>
        <v>0</v>
      </c>
      <c r="D1249" s="6">
        <f ca="1">IF(Jaco[[#This Row],[Column2]] = 1, SUM($C$2:C1249),0)</f>
        <v>0</v>
      </c>
      <c r="E1249" s="6" t="str">
        <f ca="1">IFERROR(INDEX(Jaco[Vendor Name],
MATCH(ROWS($E$2:E1249),Jaco[Column3],0)
),"")</f>
        <v/>
      </c>
      <c r="F1249" s="6"/>
      <c r="G1249" s="6" t="str">
        <f ca="1">OFFSET($E$2,,,COUNTIF(Jaco[Column4],"?*"))</f>
        <v>Goodfellow Corporation</v>
      </c>
    </row>
    <row r="1250" spans="1:7" x14ac:dyDescent="0.25">
      <c r="A1250" s="6" t="s">
        <v>2603</v>
      </c>
      <c r="B1250" s="6" t="s">
        <v>2604</v>
      </c>
      <c r="C1250" s="6">
        <f ca="1">IF(ISNUMBER(SEARCH(DropBox,Jaco[[#This Row],[Vendor Name]])),1,0)</f>
        <v>0</v>
      </c>
      <c r="D1250" s="6">
        <f ca="1">IF(Jaco[[#This Row],[Column2]] = 1, SUM($C$2:C1250),0)</f>
        <v>0</v>
      </c>
      <c r="E1250" s="6" t="str">
        <f ca="1">IFERROR(INDEX(Jaco[Vendor Name],
MATCH(ROWS($E$2:E1250),Jaco[Column3],0)
),"")</f>
        <v/>
      </c>
      <c r="F1250" s="6"/>
      <c r="G1250" s="6" t="str">
        <f ca="1">OFFSET($E$2,,,COUNTIF(Jaco[Column4],"?*"))</f>
        <v>Goodfellow Corporation</v>
      </c>
    </row>
    <row r="1251" spans="1:7" x14ac:dyDescent="0.25">
      <c r="A1251" s="6" t="s">
        <v>2605</v>
      </c>
      <c r="B1251" s="6" t="s">
        <v>2606</v>
      </c>
      <c r="C1251" s="6">
        <f ca="1">IF(ISNUMBER(SEARCH(DropBox,Jaco[[#This Row],[Vendor Name]])),1,0)</f>
        <v>0</v>
      </c>
      <c r="D1251" s="6">
        <f ca="1">IF(Jaco[[#This Row],[Column2]] = 1, SUM($C$2:C1251),0)</f>
        <v>0</v>
      </c>
      <c r="E1251" s="6" t="str">
        <f ca="1">IFERROR(INDEX(Jaco[Vendor Name],
MATCH(ROWS($E$2:E1251),Jaco[Column3],0)
),"")</f>
        <v/>
      </c>
      <c r="F1251" s="6"/>
      <c r="G1251" s="6" t="str">
        <f ca="1">OFFSET($E$2,,,COUNTIF(Jaco[Column4],"?*"))</f>
        <v>Goodfellow Corporation</v>
      </c>
    </row>
    <row r="1252" spans="1:7" x14ac:dyDescent="0.25">
      <c r="A1252" s="6" t="s">
        <v>2607</v>
      </c>
      <c r="B1252" s="6" t="s">
        <v>2608</v>
      </c>
      <c r="C1252" s="6">
        <f ca="1">IF(ISNUMBER(SEARCH(DropBox,Jaco[[#This Row],[Vendor Name]])),1,0)</f>
        <v>0</v>
      </c>
      <c r="D1252" s="6">
        <f ca="1">IF(Jaco[[#This Row],[Column2]] = 1, SUM($C$2:C1252),0)</f>
        <v>0</v>
      </c>
      <c r="E1252" s="6" t="str">
        <f ca="1">IFERROR(INDEX(Jaco[Vendor Name],
MATCH(ROWS($E$2:E1252),Jaco[Column3],0)
),"")</f>
        <v/>
      </c>
      <c r="F1252" s="6"/>
      <c r="G1252" s="6" t="str">
        <f ca="1">OFFSET($E$2,,,COUNTIF(Jaco[Column4],"?*"))</f>
        <v>Goodfellow Corporation</v>
      </c>
    </row>
    <row r="1253" spans="1:7" x14ac:dyDescent="0.25">
      <c r="A1253" s="6" t="s">
        <v>2609</v>
      </c>
      <c r="B1253" s="6" t="s">
        <v>2610</v>
      </c>
      <c r="C1253" s="6">
        <f ca="1">IF(ISNUMBER(SEARCH(DropBox,Jaco[[#This Row],[Vendor Name]])),1,0)</f>
        <v>0</v>
      </c>
      <c r="D1253" s="6">
        <f ca="1">IF(Jaco[[#This Row],[Column2]] = 1, SUM($C$2:C1253),0)</f>
        <v>0</v>
      </c>
      <c r="E1253" s="6" t="str">
        <f ca="1">IFERROR(INDEX(Jaco[Vendor Name],
MATCH(ROWS($E$2:E1253),Jaco[Column3],0)
),"")</f>
        <v/>
      </c>
      <c r="F1253" s="6"/>
      <c r="G1253" s="6" t="str">
        <f ca="1">OFFSET($E$2,,,COUNTIF(Jaco[Column4],"?*"))</f>
        <v>Goodfellow Corporation</v>
      </c>
    </row>
    <row r="1254" spans="1:7" x14ac:dyDescent="0.25">
      <c r="A1254" s="6" t="s">
        <v>2611</v>
      </c>
      <c r="B1254" s="6" t="s">
        <v>2612</v>
      </c>
      <c r="C1254" s="6">
        <f ca="1">IF(ISNUMBER(SEARCH(DropBox,Jaco[[#This Row],[Vendor Name]])),1,0)</f>
        <v>0</v>
      </c>
      <c r="D1254" s="6">
        <f ca="1">IF(Jaco[[#This Row],[Column2]] = 1, SUM($C$2:C1254),0)</f>
        <v>0</v>
      </c>
      <c r="E1254" s="6" t="str">
        <f ca="1">IFERROR(INDEX(Jaco[Vendor Name],
MATCH(ROWS($E$2:E1254),Jaco[Column3],0)
),"")</f>
        <v/>
      </c>
      <c r="F1254" s="6"/>
      <c r="G1254" s="6" t="str">
        <f ca="1">OFFSET($E$2,,,COUNTIF(Jaco[Column4],"?*"))</f>
        <v>Goodfellow Corporation</v>
      </c>
    </row>
    <row r="1255" spans="1:7" x14ac:dyDescent="0.25">
      <c r="A1255" s="6" t="s">
        <v>2613</v>
      </c>
      <c r="B1255" s="6" t="s">
        <v>2614</v>
      </c>
      <c r="C1255" s="6">
        <f ca="1">IF(ISNUMBER(SEARCH(DropBox,Jaco[[#This Row],[Vendor Name]])),1,0)</f>
        <v>0</v>
      </c>
      <c r="D1255" s="6">
        <f ca="1">IF(Jaco[[#This Row],[Column2]] = 1, SUM($C$2:C1255),0)</f>
        <v>0</v>
      </c>
      <c r="E1255" s="6" t="str">
        <f ca="1">IFERROR(INDEX(Jaco[Vendor Name],
MATCH(ROWS($E$2:E1255),Jaco[Column3],0)
),"")</f>
        <v/>
      </c>
      <c r="F1255" s="6"/>
      <c r="G1255" s="6" t="str">
        <f ca="1">OFFSET($E$2,,,COUNTIF(Jaco[Column4],"?*"))</f>
        <v>Goodfellow Corporation</v>
      </c>
    </row>
    <row r="1256" spans="1:7" x14ac:dyDescent="0.25">
      <c r="A1256" s="6" t="s">
        <v>2615</v>
      </c>
      <c r="B1256" s="6" t="s">
        <v>2616</v>
      </c>
      <c r="C1256" s="6">
        <f ca="1">IF(ISNUMBER(SEARCH(DropBox,Jaco[[#This Row],[Vendor Name]])),1,0)</f>
        <v>0</v>
      </c>
      <c r="D1256" s="6">
        <f ca="1">IF(Jaco[[#This Row],[Column2]] = 1, SUM($C$2:C1256),0)</f>
        <v>0</v>
      </c>
      <c r="E1256" s="6" t="str">
        <f ca="1">IFERROR(INDEX(Jaco[Vendor Name],
MATCH(ROWS($E$2:E1256),Jaco[Column3],0)
),"")</f>
        <v/>
      </c>
      <c r="F1256" s="6"/>
      <c r="G1256" s="6" t="str">
        <f ca="1">OFFSET($E$2,,,COUNTIF(Jaco[Column4],"?*"))</f>
        <v>Goodfellow Corporation</v>
      </c>
    </row>
    <row r="1257" spans="1:7" x14ac:dyDescent="0.25">
      <c r="A1257" s="6" t="s">
        <v>2617</v>
      </c>
      <c r="B1257" s="6" t="s">
        <v>2618</v>
      </c>
      <c r="C1257" s="6">
        <f ca="1">IF(ISNUMBER(SEARCH(DropBox,Jaco[[#This Row],[Vendor Name]])),1,0)</f>
        <v>0</v>
      </c>
      <c r="D1257" s="6">
        <f ca="1">IF(Jaco[[#This Row],[Column2]] = 1, SUM($C$2:C1257),0)</f>
        <v>0</v>
      </c>
      <c r="E1257" s="6" t="str">
        <f ca="1">IFERROR(INDEX(Jaco[Vendor Name],
MATCH(ROWS($E$2:E1257),Jaco[Column3],0)
),"")</f>
        <v/>
      </c>
      <c r="F1257" s="6"/>
      <c r="G1257" s="6" t="str">
        <f ca="1">OFFSET($E$2,,,COUNTIF(Jaco[Column4],"?*"))</f>
        <v>Goodfellow Corporation</v>
      </c>
    </row>
    <row r="1258" spans="1:7" x14ac:dyDescent="0.25">
      <c r="A1258" s="6" t="s">
        <v>2619</v>
      </c>
      <c r="B1258" s="6" t="s">
        <v>2620</v>
      </c>
      <c r="C1258" s="6">
        <f ca="1">IF(ISNUMBER(SEARCH(DropBox,Jaco[[#This Row],[Vendor Name]])),1,0)</f>
        <v>0</v>
      </c>
      <c r="D1258" s="6">
        <f ca="1">IF(Jaco[[#This Row],[Column2]] = 1, SUM($C$2:C1258),0)</f>
        <v>0</v>
      </c>
      <c r="E1258" s="6" t="str">
        <f ca="1">IFERROR(INDEX(Jaco[Vendor Name],
MATCH(ROWS($E$2:E1258),Jaco[Column3],0)
),"")</f>
        <v/>
      </c>
      <c r="F1258" s="6"/>
      <c r="G1258" s="6" t="str">
        <f ca="1">OFFSET($E$2,,,COUNTIF(Jaco[Column4],"?*"))</f>
        <v>Goodfellow Corporation</v>
      </c>
    </row>
    <row r="1259" spans="1:7" x14ac:dyDescent="0.25">
      <c r="A1259" s="6" t="s">
        <v>2621</v>
      </c>
      <c r="B1259" s="6" t="s">
        <v>2622</v>
      </c>
      <c r="C1259" s="6">
        <f ca="1">IF(ISNUMBER(SEARCH(DropBox,Jaco[[#This Row],[Vendor Name]])),1,0)</f>
        <v>0</v>
      </c>
      <c r="D1259" s="6">
        <f ca="1">IF(Jaco[[#This Row],[Column2]] = 1, SUM($C$2:C1259),0)</f>
        <v>0</v>
      </c>
      <c r="E1259" s="6" t="str">
        <f ca="1">IFERROR(INDEX(Jaco[Vendor Name],
MATCH(ROWS($E$2:E1259),Jaco[Column3],0)
),"")</f>
        <v/>
      </c>
      <c r="F1259" s="6"/>
      <c r="G1259" s="6" t="str">
        <f ca="1">OFFSET($E$2,,,COUNTIF(Jaco[Column4],"?*"))</f>
        <v>Goodfellow Corporation</v>
      </c>
    </row>
    <row r="1260" spans="1:7" x14ac:dyDescent="0.25">
      <c r="A1260" s="6" t="s">
        <v>2623</v>
      </c>
      <c r="B1260" s="6" t="s">
        <v>2623</v>
      </c>
      <c r="C1260" s="6">
        <f ca="1">IF(ISNUMBER(SEARCH(DropBox,Jaco[[#This Row],[Vendor Name]])),1,0)</f>
        <v>0</v>
      </c>
      <c r="D1260" s="6">
        <f ca="1">IF(Jaco[[#This Row],[Column2]] = 1, SUM($C$2:C1260),0)</f>
        <v>0</v>
      </c>
      <c r="E1260" s="6" t="str">
        <f ca="1">IFERROR(INDEX(Jaco[Vendor Name],
MATCH(ROWS($E$2:E1260),Jaco[Column3],0)
),"")</f>
        <v/>
      </c>
      <c r="F1260" s="6"/>
      <c r="G1260" s="6" t="str">
        <f ca="1">OFFSET($E$2,,,COUNTIF(Jaco[Column4],"?*"))</f>
        <v>Goodfellow Corporation</v>
      </c>
    </row>
    <row r="1261" spans="1:7" x14ac:dyDescent="0.25">
      <c r="A1261" s="6" t="s">
        <v>2624</v>
      </c>
      <c r="B1261" s="6" t="s">
        <v>2625</v>
      </c>
      <c r="C1261" s="6">
        <f ca="1">IF(ISNUMBER(SEARCH(DropBox,Jaco[[#This Row],[Vendor Name]])),1,0)</f>
        <v>0</v>
      </c>
      <c r="D1261" s="6">
        <f ca="1">IF(Jaco[[#This Row],[Column2]] = 1, SUM($C$2:C1261),0)</f>
        <v>0</v>
      </c>
      <c r="E1261" s="6" t="str">
        <f ca="1">IFERROR(INDEX(Jaco[Vendor Name],
MATCH(ROWS($E$2:E1261),Jaco[Column3],0)
),"")</f>
        <v/>
      </c>
      <c r="F1261" s="6"/>
      <c r="G1261" s="6" t="str">
        <f ca="1">OFFSET($E$2,,,COUNTIF(Jaco[Column4],"?*"))</f>
        <v>Goodfellow Corporation</v>
      </c>
    </row>
    <row r="1262" spans="1:7" x14ac:dyDescent="0.25">
      <c r="A1262" s="6" t="s">
        <v>2626</v>
      </c>
      <c r="B1262" s="6" t="s">
        <v>2627</v>
      </c>
      <c r="C1262" s="6">
        <f ca="1">IF(ISNUMBER(SEARCH(DropBox,Jaco[[#This Row],[Vendor Name]])),1,0)</f>
        <v>0</v>
      </c>
      <c r="D1262" s="6">
        <f ca="1">IF(Jaco[[#This Row],[Column2]] = 1, SUM($C$2:C1262),0)</f>
        <v>0</v>
      </c>
      <c r="E1262" s="6" t="str">
        <f ca="1">IFERROR(INDEX(Jaco[Vendor Name],
MATCH(ROWS($E$2:E1262),Jaco[Column3],0)
),"")</f>
        <v/>
      </c>
      <c r="F1262" s="6"/>
      <c r="G1262" s="6" t="str">
        <f ca="1">OFFSET($E$2,,,COUNTIF(Jaco[Column4],"?*"))</f>
        <v>Goodfellow Corporation</v>
      </c>
    </row>
    <row r="1263" spans="1:7" x14ac:dyDescent="0.25">
      <c r="A1263" s="6" t="s">
        <v>2628</v>
      </c>
      <c r="B1263" s="6" t="s">
        <v>2628</v>
      </c>
      <c r="C1263" s="6">
        <f ca="1">IF(ISNUMBER(SEARCH(DropBox,Jaco[[#This Row],[Vendor Name]])),1,0)</f>
        <v>0</v>
      </c>
      <c r="D1263" s="6">
        <f ca="1">IF(Jaco[[#This Row],[Column2]] = 1, SUM($C$2:C1263),0)</f>
        <v>0</v>
      </c>
      <c r="E1263" s="6" t="str">
        <f ca="1">IFERROR(INDEX(Jaco[Vendor Name],
MATCH(ROWS($E$2:E1263),Jaco[Column3],0)
),"")</f>
        <v/>
      </c>
      <c r="F1263" s="6"/>
      <c r="G1263" s="6" t="str">
        <f ca="1">OFFSET($E$2,,,COUNTIF(Jaco[Column4],"?*"))</f>
        <v>Goodfellow Corporation</v>
      </c>
    </row>
    <row r="1264" spans="1:7" x14ac:dyDescent="0.25">
      <c r="A1264" s="6" t="s">
        <v>2629</v>
      </c>
      <c r="B1264" s="6" t="s">
        <v>2630</v>
      </c>
      <c r="C1264" s="6">
        <f ca="1">IF(ISNUMBER(SEARCH(DropBox,Jaco[[#This Row],[Vendor Name]])),1,0)</f>
        <v>0</v>
      </c>
      <c r="D1264" s="6">
        <f ca="1">IF(Jaco[[#This Row],[Column2]] = 1, SUM($C$2:C1264),0)</f>
        <v>0</v>
      </c>
      <c r="E1264" s="6" t="str">
        <f ca="1">IFERROR(INDEX(Jaco[Vendor Name],
MATCH(ROWS($E$2:E1264),Jaco[Column3],0)
),"")</f>
        <v/>
      </c>
      <c r="F1264" s="6"/>
      <c r="G1264" s="6" t="str">
        <f ca="1">OFFSET($E$2,,,COUNTIF(Jaco[Column4],"?*"))</f>
        <v>Goodfellow Corporation</v>
      </c>
    </row>
    <row r="1265" spans="1:7" x14ac:dyDescent="0.25">
      <c r="A1265" s="6" t="s">
        <v>2631</v>
      </c>
      <c r="B1265" s="6" t="s">
        <v>2632</v>
      </c>
      <c r="C1265" s="6">
        <f ca="1">IF(ISNUMBER(SEARCH(DropBox,Jaco[[#This Row],[Vendor Name]])),1,0)</f>
        <v>0</v>
      </c>
      <c r="D1265" s="6">
        <f ca="1">IF(Jaco[[#This Row],[Column2]] = 1, SUM($C$2:C1265),0)</f>
        <v>0</v>
      </c>
      <c r="E1265" s="6" t="str">
        <f ca="1">IFERROR(INDEX(Jaco[Vendor Name],
MATCH(ROWS($E$2:E1265),Jaco[Column3],0)
),"")</f>
        <v/>
      </c>
      <c r="F1265" s="6"/>
      <c r="G1265" s="6" t="str">
        <f ca="1">OFFSET($E$2,,,COUNTIF(Jaco[Column4],"?*"))</f>
        <v>Goodfellow Corporation</v>
      </c>
    </row>
    <row r="1266" spans="1:7" x14ac:dyDescent="0.25">
      <c r="A1266" s="6" t="s">
        <v>2633</v>
      </c>
      <c r="B1266" s="6" t="s">
        <v>2634</v>
      </c>
      <c r="C1266" s="6">
        <f ca="1">IF(ISNUMBER(SEARCH(DropBox,Jaco[[#This Row],[Vendor Name]])),1,0)</f>
        <v>0</v>
      </c>
      <c r="D1266" s="6">
        <f ca="1">IF(Jaco[[#This Row],[Column2]] = 1, SUM($C$2:C1266),0)</f>
        <v>0</v>
      </c>
      <c r="E1266" s="6" t="str">
        <f ca="1">IFERROR(INDEX(Jaco[Vendor Name],
MATCH(ROWS($E$2:E1266),Jaco[Column3],0)
),"")</f>
        <v/>
      </c>
      <c r="F1266" s="6"/>
      <c r="G1266" s="6" t="str">
        <f ca="1">OFFSET($E$2,,,COUNTIF(Jaco[Column4],"?*"))</f>
        <v>Goodfellow Corporation</v>
      </c>
    </row>
    <row r="1267" spans="1:7" x14ac:dyDescent="0.25">
      <c r="A1267" s="6" t="s">
        <v>2635</v>
      </c>
      <c r="B1267" s="6" t="s">
        <v>2636</v>
      </c>
      <c r="C1267" s="6">
        <f ca="1">IF(ISNUMBER(SEARCH(DropBox,Jaco[[#This Row],[Vendor Name]])),1,0)</f>
        <v>0</v>
      </c>
      <c r="D1267" s="6">
        <f ca="1">IF(Jaco[[#This Row],[Column2]] = 1, SUM($C$2:C1267),0)</f>
        <v>0</v>
      </c>
      <c r="E1267" s="6" t="str">
        <f ca="1">IFERROR(INDEX(Jaco[Vendor Name],
MATCH(ROWS($E$2:E1267),Jaco[Column3],0)
),"")</f>
        <v/>
      </c>
      <c r="F1267" s="6"/>
      <c r="G1267" s="6" t="str">
        <f ca="1">OFFSET($E$2,,,COUNTIF(Jaco[Column4],"?*"))</f>
        <v>Goodfellow Corporation</v>
      </c>
    </row>
    <row r="1268" spans="1:7" x14ac:dyDescent="0.25">
      <c r="A1268" s="6" t="s">
        <v>2637</v>
      </c>
      <c r="B1268" s="6" t="s">
        <v>2638</v>
      </c>
      <c r="C1268" s="6">
        <f ca="1">IF(ISNUMBER(SEARCH(DropBox,Jaco[[#This Row],[Vendor Name]])),1,0)</f>
        <v>0</v>
      </c>
      <c r="D1268" s="6">
        <f ca="1">IF(Jaco[[#This Row],[Column2]] = 1, SUM($C$2:C1268),0)</f>
        <v>0</v>
      </c>
      <c r="E1268" s="6" t="str">
        <f ca="1">IFERROR(INDEX(Jaco[Vendor Name],
MATCH(ROWS($E$2:E1268),Jaco[Column3],0)
),"")</f>
        <v/>
      </c>
      <c r="F1268" s="6"/>
      <c r="G1268" s="6" t="str">
        <f ca="1">OFFSET($E$2,,,COUNTIF(Jaco[Column4],"?*"))</f>
        <v>Goodfellow Corporation</v>
      </c>
    </row>
    <row r="1269" spans="1:7" x14ac:dyDescent="0.25">
      <c r="A1269" s="6" t="s">
        <v>2639</v>
      </c>
      <c r="B1269" s="6" t="s">
        <v>2640</v>
      </c>
      <c r="C1269" s="6">
        <f ca="1">IF(ISNUMBER(SEARCH(DropBox,Jaco[[#This Row],[Vendor Name]])),1,0)</f>
        <v>0</v>
      </c>
      <c r="D1269" s="6">
        <f ca="1">IF(Jaco[[#This Row],[Column2]] = 1, SUM($C$2:C1269),0)</f>
        <v>0</v>
      </c>
      <c r="E1269" s="6" t="str">
        <f ca="1">IFERROR(INDEX(Jaco[Vendor Name],
MATCH(ROWS($E$2:E1269),Jaco[Column3],0)
),"")</f>
        <v/>
      </c>
      <c r="F1269" s="6"/>
      <c r="G1269" s="6" t="str">
        <f ca="1">OFFSET($E$2,,,COUNTIF(Jaco[Column4],"?*"))</f>
        <v>Goodfellow Corporation</v>
      </c>
    </row>
    <row r="1270" spans="1:7" x14ac:dyDescent="0.25">
      <c r="A1270" s="6" t="s">
        <v>2641</v>
      </c>
      <c r="B1270" s="6" t="s">
        <v>2642</v>
      </c>
      <c r="C1270" s="6">
        <f ca="1">IF(ISNUMBER(SEARCH(DropBox,Jaco[[#This Row],[Vendor Name]])),1,0)</f>
        <v>0</v>
      </c>
      <c r="D1270" s="6">
        <f ca="1">IF(Jaco[[#This Row],[Column2]] = 1, SUM($C$2:C1270),0)</f>
        <v>0</v>
      </c>
      <c r="E1270" s="6" t="str">
        <f ca="1">IFERROR(INDEX(Jaco[Vendor Name],
MATCH(ROWS($E$2:E1270),Jaco[Column3],0)
),"")</f>
        <v/>
      </c>
      <c r="F1270" s="6"/>
      <c r="G1270" s="6" t="str">
        <f ca="1">OFFSET($E$2,,,COUNTIF(Jaco[Column4],"?*"))</f>
        <v>Goodfellow Corporation</v>
      </c>
    </row>
    <row r="1271" spans="1:7" x14ac:dyDescent="0.25">
      <c r="A1271" s="6" t="s">
        <v>2643</v>
      </c>
      <c r="B1271" s="6" t="s">
        <v>2644</v>
      </c>
      <c r="C1271" s="6">
        <f ca="1">IF(ISNUMBER(SEARCH(DropBox,Jaco[[#This Row],[Vendor Name]])),1,0)</f>
        <v>0</v>
      </c>
      <c r="D1271" s="6">
        <f ca="1">IF(Jaco[[#This Row],[Column2]] = 1, SUM($C$2:C1271),0)</f>
        <v>0</v>
      </c>
      <c r="E1271" s="6" t="str">
        <f ca="1">IFERROR(INDEX(Jaco[Vendor Name],
MATCH(ROWS($E$2:E1271),Jaco[Column3],0)
),"")</f>
        <v/>
      </c>
      <c r="F1271" s="6"/>
      <c r="G1271" s="6" t="str">
        <f ca="1">OFFSET($E$2,,,COUNTIF(Jaco[Column4],"?*"))</f>
        <v>Goodfellow Corporation</v>
      </c>
    </row>
    <row r="1272" spans="1:7" x14ac:dyDescent="0.25">
      <c r="A1272" s="6" t="s">
        <v>2645</v>
      </c>
      <c r="B1272" s="6" t="s">
        <v>2645</v>
      </c>
      <c r="C1272" s="6">
        <f ca="1">IF(ISNUMBER(SEARCH(DropBox,Jaco[[#This Row],[Vendor Name]])),1,0)</f>
        <v>0</v>
      </c>
      <c r="D1272" s="6">
        <f ca="1">IF(Jaco[[#This Row],[Column2]] = 1, SUM($C$2:C1272),0)</f>
        <v>0</v>
      </c>
      <c r="E1272" s="6" t="str">
        <f ca="1">IFERROR(INDEX(Jaco[Vendor Name],
MATCH(ROWS($E$2:E1272),Jaco[Column3],0)
),"")</f>
        <v/>
      </c>
      <c r="F1272" s="6"/>
      <c r="G1272" s="6" t="str">
        <f ca="1">OFFSET($E$2,,,COUNTIF(Jaco[Column4],"?*"))</f>
        <v>Goodfellow Corporation</v>
      </c>
    </row>
    <row r="1273" spans="1:7" x14ac:dyDescent="0.25">
      <c r="A1273" s="6" t="s">
        <v>2646</v>
      </c>
      <c r="B1273" s="6" t="s">
        <v>2647</v>
      </c>
      <c r="C1273" s="6">
        <f ca="1">IF(ISNUMBER(SEARCH(DropBox,Jaco[[#This Row],[Vendor Name]])),1,0)</f>
        <v>0</v>
      </c>
      <c r="D1273" s="6">
        <f ca="1">IF(Jaco[[#This Row],[Column2]] = 1, SUM($C$2:C1273),0)</f>
        <v>0</v>
      </c>
      <c r="E1273" s="6" t="str">
        <f ca="1">IFERROR(INDEX(Jaco[Vendor Name],
MATCH(ROWS($E$2:E1273),Jaco[Column3],0)
),"")</f>
        <v/>
      </c>
      <c r="F1273" s="6"/>
      <c r="G1273" s="6" t="str">
        <f ca="1">OFFSET($E$2,,,COUNTIF(Jaco[Column4],"?*"))</f>
        <v>Goodfellow Corporation</v>
      </c>
    </row>
    <row r="1274" spans="1:7" x14ac:dyDescent="0.25">
      <c r="A1274" s="6" t="s">
        <v>2648</v>
      </c>
      <c r="B1274" s="6" t="s">
        <v>2649</v>
      </c>
      <c r="C1274" s="6">
        <f ca="1">IF(ISNUMBER(SEARCH(DropBox,Jaco[[#This Row],[Vendor Name]])),1,0)</f>
        <v>0</v>
      </c>
      <c r="D1274" s="6">
        <f ca="1">IF(Jaco[[#This Row],[Column2]] = 1, SUM($C$2:C1274),0)</f>
        <v>0</v>
      </c>
      <c r="E1274" s="6" t="str">
        <f ca="1">IFERROR(INDEX(Jaco[Vendor Name],
MATCH(ROWS($E$2:E1274),Jaco[Column3],0)
),"")</f>
        <v/>
      </c>
      <c r="F1274" s="6"/>
      <c r="G1274" s="6" t="str">
        <f ca="1">OFFSET($E$2,,,COUNTIF(Jaco[Column4],"?*"))</f>
        <v>Goodfellow Corporation</v>
      </c>
    </row>
    <row r="1275" spans="1:7" x14ac:dyDescent="0.25">
      <c r="A1275" s="6" t="s">
        <v>2650</v>
      </c>
      <c r="B1275" s="6" t="s">
        <v>2651</v>
      </c>
      <c r="C1275" s="6">
        <f ca="1">IF(ISNUMBER(SEARCH(DropBox,Jaco[[#This Row],[Vendor Name]])),1,0)</f>
        <v>0</v>
      </c>
      <c r="D1275" s="6">
        <f ca="1">IF(Jaco[[#This Row],[Column2]] = 1, SUM($C$2:C1275),0)</f>
        <v>0</v>
      </c>
      <c r="E1275" s="6" t="str">
        <f ca="1">IFERROR(INDEX(Jaco[Vendor Name],
MATCH(ROWS($E$2:E1275),Jaco[Column3],0)
),"")</f>
        <v/>
      </c>
      <c r="F1275" s="6"/>
      <c r="G1275" s="6" t="str">
        <f ca="1">OFFSET($E$2,,,COUNTIF(Jaco[Column4],"?*"))</f>
        <v>Goodfellow Corporation</v>
      </c>
    </row>
    <row r="1276" spans="1:7" x14ac:dyDescent="0.25">
      <c r="A1276" s="6" t="s">
        <v>2652</v>
      </c>
      <c r="B1276" s="6" t="s">
        <v>2653</v>
      </c>
      <c r="C1276" s="6">
        <f ca="1">IF(ISNUMBER(SEARCH(DropBox,Jaco[[#This Row],[Vendor Name]])),1,0)</f>
        <v>0</v>
      </c>
      <c r="D1276" s="6">
        <f ca="1">IF(Jaco[[#This Row],[Column2]] = 1, SUM($C$2:C1276),0)</f>
        <v>0</v>
      </c>
      <c r="E1276" s="6" t="str">
        <f ca="1">IFERROR(INDEX(Jaco[Vendor Name],
MATCH(ROWS($E$2:E1276),Jaco[Column3],0)
),"")</f>
        <v/>
      </c>
      <c r="F1276" s="6"/>
      <c r="G1276" s="6" t="str">
        <f ca="1">OFFSET($E$2,,,COUNTIF(Jaco[Column4],"?*"))</f>
        <v>Goodfellow Corporation</v>
      </c>
    </row>
    <row r="1277" spans="1:7" x14ac:dyDescent="0.25">
      <c r="A1277" s="6" t="s">
        <v>2654</v>
      </c>
      <c r="B1277" s="6" t="s">
        <v>2654</v>
      </c>
      <c r="C1277" s="6">
        <f ca="1">IF(ISNUMBER(SEARCH(DropBox,Jaco[[#This Row],[Vendor Name]])),1,0)</f>
        <v>0</v>
      </c>
      <c r="D1277" s="6">
        <f ca="1">IF(Jaco[[#This Row],[Column2]] = 1, SUM($C$2:C1277),0)</f>
        <v>0</v>
      </c>
      <c r="E1277" s="6" t="str">
        <f ca="1">IFERROR(INDEX(Jaco[Vendor Name],
MATCH(ROWS($E$2:E1277),Jaco[Column3],0)
),"")</f>
        <v/>
      </c>
      <c r="F1277" s="6"/>
      <c r="G1277" s="6" t="str">
        <f ca="1">OFFSET($E$2,,,COUNTIF(Jaco[Column4],"?*"))</f>
        <v>Goodfellow Corporation</v>
      </c>
    </row>
    <row r="1278" spans="1:7" x14ac:dyDescent="0.25">
      <c r="A1278" s="6" t="s">
        <v>2655</v>
      </c>
      <c r="B1278" s="6" t="s">
        <v>2656</v>
      </c>
      <c r="C1278" s="6">
        <f ca="1">IF(ISNUMBER(SEARCH(DropBox,Jaco[[#This Row],[Vendor Name]])),1,0)</f>
        <v>0</v>
      </c>
      <c r="D1278" s="6">
        <f ca="1">IF(Jaco[[#This Row],[Column2]] = 1, SUM($C$2:C1278),0)</f>
        <v>0</v>
      </c>
      <c r="E1278" s="6" t="str">
        <f ca="1">IFERROR(INDEX(Jaco[Vendor Name],
MATCH(ROWS($E$2:E1278),Jaco[Column3],0)
),"")</f>
        <v/>
      </c>
      <c r="F1278" s="6"/>
      <c r="G1278" s="6" t="str">
        <f ca="1">OFFSET($E$2,,,COUNTIF(Jaco[Column4],"?*"))</f>
        <v>Goodfellow Corporation</v>
      </c>
    </row>
    <row r="1279" spans="1:7" x14ac:dyDescent="0.25">
      <c r="A1279" s="6" t="s">
        <v>2657</v>
      </c>
      <c r="B1279" s="6" t="s">
        <v>2658</v>
      </c>
      <c r="C1279" s="6">
        <f ca="1">IF(ISNUMBER(SEARCH(DropBox,Jaco[[#This Row],[Vendor Name]])),1,0)</f>
        <v>0</v>
      </c>
      <c r="D1279" s="6">
        <f ca="1">IF(Jaco[[#This Row],[Column2]] = 1, SUM($C$2:C1279),0)</f>
        <v>0</v>
      </c>
      <c r="E1279" s="6" t="str">
        <f ca="1">IFERROR(INDEX(Jaco[Vendor Name],
MATCH(ROWS($E$2:E1279),Jaco[Column3],0)
),"")</f>
        <v/>
      </c>
      <c r="F1279" s="6"/>
      <c r="G1279" s="6" t="str">
        <f ca="1">OFFSET($E$2,,,COUNTIF(Jaco[Column4],"?*"))</f>
        <v>Goodfellow Corporation</v>
      </c>
    </row>
    <row r="1280" spans="1:7" x14ac:dyDescent="0.25">
      <c r="A1280" s="6" t="s">
        <v>2659</v>
      </c>
      <c r="B1280" s="6" t="s">
        <v>2659</v>
      </c>
      <c r="C1280" s="6">
        <f ca="1">IF(ISNUMBER(SEARCH(DropBox,Jaco[[#This Row],[Vendor Name]])),1,0)</f>
        <v>0</v>
      </c>
      <c r="D1280" s="6">
        <f ca="1">IF(Jaco[[#This Row],[Column2]] = 1, SUM($C$2:C1280),0)</f>
        <v>0</v>
      </c>
      <c r="E1280" s="6" t="str">
        <f ca="1">IFERROR(INDEX(Jaco[Vendor Name],
MATCH(ROWS($E$2:E1280),Jaco[Column3],0)
),"")</f>
        <v/>
      </c>
      <c r="F1280" s="6"/>
      <c r="G1280" s="6" t="str">
        <f ca="1">OFFSET($E$2,,,COUNTIF(Jaco[Column4],"?*"))</f>
        <v>Goodfellow Corporation</v>
      </c>
    </row>
    <row r="1281" spans="1:7" x14ac:dyDescent="0.25">
      <c r="A1281" s="6" t="s">
        <v>2660</v>
      </c>
      <c r="B1281" s="6" t="s">
        <v>2661</v>
      </c>
      <c r="C1281" s="6">
        <f ca="1">IF(ISNUMBER(SEARCH(DropBox,Jaco[[#This Row],[Vendor Name]])),1,0)</f>
        <v>0</v>
      </c>
      <c r="D1281" s="6">
        <f ca="1">IF(Jaco[[#This Row],[Column2]] = 1, SUM($C$2:C1281),0)</f>
        <v>0</v>
      </c>
      <c r="E1281" s="6" t="str">
        <f ca="1">IFERROR(INDEX(Jaco[Vendor Name],
MATCH(ROWS($E$2:E1281),Jaco[Column3],0)
),"")</f>
        <v/>
      </c>
      <c r="F1281" s="6"/>
      <c r="G1281" s="6" t="str">
        <f ca="1">OFFSET($E$2,,,COUNTIF(Jaco[Column4],"?*"))</f>
        <v>Goodfellow Corporation</v>
      </c>
    </row>
    <row r="1282" spans="1:7" x14ac:dyDescent="0.25">
      <c r="A1282" s="6" t="s">
        <v>2662</v>
      </c>
      <c r="B1282" s="6" t="s">
        <v>2663</v>
      </c>
      <c r="C1282" s="6">
        <f ca="1">IF(ISNUMBER(SEARCH(DropBox,Jaco[[#This Row],[Vendor Name]])),1,0)</f>
        <v>0</v>
      </c>
      <c r="D1282" s="6">
        <f ca="1">IF(Jaco[[#This Row],[Column2]] = 1, SUM($C$2:C1282),0)</f>
        <v>0</v>
      </c>
      <c r="E1282" s="6" t="str">
        <f ca="1">IFERROR(INDEX(Jaco[Vendor Name],
MATCH(ROWS($E$2:E1282),Jaco[Column3],0)
),"")</f>
        <v/>
      </c>
      <c r="F1282" s="6"/>
      <c r="G1282" s="6" t="str">
        <f ca="1">OFFSET($E$2,,,COUNTIF(Jaco[Column4],"?*"))</f>
        <v>Goodfellow Corporation</v>
      </c>
    </row>
    <row r="1283" spans="1:7" x14ac:dyDescent="0.25">
      <c r="A1283" s="6" t="s">
        <v>2664</v>
      </c>
      <c r="B1283" s="6" t="s">
        <v>2665</v>
      </c>
      <c r="C1283" s="6">
        <f ca="1">IF(ISNUMBER(SEARCH(DropBox,Jaco[[#This Row],[Vendor Name]])),1,0)</f>
        <v>0</v>
      </c>
      <c r="D1283" s="6">
        <f ca="1">IF(Jaco[[#This Row],[Column2]] = 1, SUM($C$2:C1283),0)</f>
        <v>0</v>
      </c>
      <c r="E1283" s="6" t="str">
        <f ca="1">IFERROR(INDEX(Jaco[Vendor Name],
MATCH(ROWS($E$2:E1283),Jaco[Column3],0)
),"")</f>
        <v/>
      </c>
      <c r="F1283" s="6"/>
      <c r="G1283" s="6" t="str">
        <f ca="1">OFFSET($E$2,,,COUNTIF(Jaco[Column4],"?*"))</f>
        <v>Goodfellow Corporation</v>
      </c>
    </row>
    <row r="1284" spans="1:7" x14ac:dyDescent="0.25">
      <c r="A1284" s="6" t="s">
        <v>2666</v>
      </c>
      <c r="B1284" s="6" t="s">
        <v>2667</v>
      </c>
      <c r="C1284" s="6">
        <f ca="1">IF(ISNUMBER(SEARCH(DropBox,Jaco[[#This Row],[Vendor Name]])),1,0)</f>
        <v>0</v>
      </c>
      <c r="D1284" s="6">
        <f ca="1">IF(Jaco[[#This Row],[Column2]] = 1, SUM($C$2:C1284),0)</f>
        <v>0</v>
      </c>
      <c r="E1284" s="6" t="str">
        <f ca="1">IFERROR(INDEX(Jaco[Vendor Name],
MATCH(ROWS($E$2:E1284),Jaco[Column3],0)
),"")</f>
        <v/>
      </c>
      <c r="F1284" s="6"/>
      <c r="G1284" s="6" t="str">
        <f ca="1">OFFSET($E$2,,,COUNTIF(Jaco[Column4],"?*"))</f>
        <v>Goodfellow Corporation</v>
      </c>
    </row>
    <row r="1285" spans="1:7" x14ac:dyDescent="0.25">
      <c r="A1285" s="6" t="s">
        <v>2668</v>
      </c>
      <c r="B1285" s="6" t="s">
        <v>2669</v>
      </c>
      <c r="C1285" s="6">
        <f ca="1">IF(ISNUMBER(SEARCH(DropBox,Jaco[[#This Row],[Vendor Name]])),1,0)</f>
        <v>0</v>
      </c>
      <c r="D1285" s="6">
        <f ca="1">IF(Jaco[[#This Row],[Column2]] = 1, SUM($C$2:C1285),0)</f>
        <v>0</v>
      </c>
      <c r="E1285" s="6" t="str">
        <f ca="1">IFERROR(INDEX(Jaco[Vendor Name],
MATCH(ROWS($E$2:E1285),Jaco[Column3],0)
),"")</f>
        <v/>
      </c>
      <c r="F1285" s="6"/>
      <c r="G1285" s="6" t="str">
        <f ca="1">OFFSET($E$2,,,COUNTIF(Jaco[Column4],"?*"))</f>
        <v>Goodfellow Corporation</v>
      </c>
    </row>
    <row r="1286" spans="1:7" x14ac:dyDescent="0.25">
      <c r="A1286" s="6" t="s">
        <v>2670</v>
      </c>
      <c r="B1286" s="6" t="s">
        <v>2671</v>
      </c>
      <c r="C1286" s="6">
        <f ca="1">IF(ISNUMBER(SEARCH(DropBox,Jaco[[#This Row],[Vendor Name]])),1,0)</f>
        <v>0</v>
      </c>
      <c r="D1286" s="6">
        <f ca="1">IF(Jaco[[#This Row],[Column2]] = 1, SUM($C$2:C1286),0)</f>
        <v>0</v>
      </c>
      <c r="E1286" s="6" t="str">
        <f ca="1">IFERROR(INDEX(Jaco[Vendor Name],
MATCH(ROWS($E$2:E1286),Jaco[Column3],0)
),"")</f>
        <v/>
      </c>
      <c r="F1286" s="6"/>
      <c r="G1286" s="6" t="str">
        <f ca="1">OFFSET($E$2,,,COUNTIF(Jaco[Column4],"?*"))</f>
        <v>Goodfellow Corporation</v>
      </c>
    </row>
    <row r="1287" spans="1:7" x14ac:dyDescent="0.25">
      <c r="A1287" s="6" t="s">
        <v>2672</v>
      </c>
      <c r="B1287" s="6" t="s">
        <v>2673</v>
      </c>
      <c r="C1287" s="6">
        <f ca="1">IF(ISNUMBER(SEARCH(DropBox,Jaco[[#This Row],[Vendor Name]])),1,0)</f>
        <v>0</v>
      </c>
      <c r="D1287" s="6">
        <f ca="1">IF(Jaco[[#This Row],[Column2]] = 1, SUM($C$2:C1287),0)</f>
        <v>0</v>
      </c>
      <c r="E1287" s="6" t="str">
        <f ca="1">IFERROR(INDEX(Jaco[Vendor Name],
MATCH(ROWS($E$2:E1287),Jaco[Column3],0)
),"")</f>
        <v/>
      </c>
      <c r="F1287" s="6"/>
      <c r="G1287" s="6" t="str">
        <f ca="1">OFFSET($E$2,,,COUNTIF(Jaco[Column4],"?*"))</f>
        <v>Goodfellow Corporation</v>
      </c>
    </row>
    <row r="1288" spans="1:7" x14ac:dyDescent="0.25">
      <c r="A1288" s="6" t="s">
        <v>2674</v>
      </c>
      <c r="B1288" s="6" t="s">
        <v>2675</v>
      </c>
      <c r="C1288" s="6">
        <f ca="1">IF(ISNUMBER(SEARCH(DropBox,Jaco[[#This Row],[Vendor Name]])),1,0)</f>
        <v>0</v>
      </c>
      <c r="D1288" s="6">
        <f ca="1">IF(Jaco[[#This Row],[Column2]] = 1, SUM($C$2:C1288),0)</f>
        <v>0</v>
      </c>
      <c r="E1288" s="6" t="str">
        <f ca="1">IFERROR(INDEX(Jaco[Vendor Name],
MATCH(ROWS($E$2:E1288),Jaco[Column3],0)
),"")</f>
        <v/>
      </c>
      <c r="F1288" s="6"/>
      <c r="G1288" s="6" t="str">
        <f ca="1">OFFSET($E$2,,,COUNTIF(Jaco[Column4],"?*"))</f>
        <v>Goodfellow Corporation</v>
      </c>
    </row>
    <row r="1289" spans="1:7" x14ac:dyDescent="0.25">
      <c r="A1289" s="6" t="s">
        <v>2676</v>
      </c>
      <c r="B1289" s="6" t="s">
        <v>2677</v>
      </c>
      <c r="C1289" s="6">
        <f ca="1">IF(ISNUMBER(SEARCH(DropBox,Jaco[[#This Row],[Vendor Name]])),1,0)</f>
        <v>0</v>
      </c>
      <c r="D1289" s="6">
        <f ca="1">IF(Jaco[[#This Row],[Column2]] = 1, SUM($C$2:C1289),0)</f>
        <v>0</v>
      </c>
      <c r="E1289" s="6" t="str">
        <f ca="1">IFERROR(INDEX(Jaco[Vendor Name],
MATCH(ROWS($E$2:E1289),Jaco[Column3],0)
),"")</f>
        <v/>
      </c>
      <c r="F1289" s="6"/>
      <c r="G1289" s="6" t="str">
        <f ca="1">OFFSET($E$2,,,COUNTIF(Jaco[Column4],"?*"))</f>
        <v>Goodfellow Corporation</v>
      </c>
    </row>
    <row r="1290" spans="1:7" x14ac:dyDescent="0.25">
      <c r="A1290" s="6" t="s">
        <v>2678</v>
      </c>
      <c r="B1290" s="6" t="s">
        <v>2679</v>
      </c>
      <c r="C1290" s="6">
        <f ca="1">IF(ISNUMBER(SEARCH(DropBox,Jaco[[#This Row],[Vendor Name]])),1,0)</f>
        <v>0</v>
      </c>
      <c r="D1290" s="6">
        <f ca="1">IF(Jaco[[#This Row],[Column2]] = 1, SUM($C$2:C1290),0)</f>
        <v>0</v>
      </c>
      <c r="E1290" s="6" t="str">
        <f ca="1">IFERROR(INDEX(Jaco[Vendor Name],
MATCH(ROWS($E$2:E1290),Jaco[Column3],0)
),"")</f>
        <v/>
      </c>
      <c r="F1290" s="6"/>
      <c r="G1290" s="6" t="str">
        <f ca="1">OFFSET($E$2,,,COUNTIF(Jaco[Column4],"?*"))</f>
        <v>Goodfellow Corporation</v>
      </c>
    </row>
    <row r="1291" spans="1:7" x14ac:dyDescent="0.25">
      <c r="A1291" s="6" t="s">
        <v>2680</v>
      </c>
      <c r="B1291" s="6" t="s">
        <v>2680</v>
      </c>
      <c r="C1291" s="6">
        <f ca="1">IF(ISNUMBER(SEARCH(DropBox,Jaco[[#This Row],[Vendor Name]])),1,0)</f>
        <v>0</v>
      </c>
      <c r="D1291" s="6">
        <f ca="1">IF(Jaco[[#This Row],[Column2]] = 1, SUM($C$2:C1291),0)</f>
        <v>0</v>
      </c>
      <c r="E1291" s="6" t="str">
        <f ca="1">IFERROR(INDEX(Jaco[Vendor Name],
MATCH(ROWS($E$2:E1291),Jaco[Column3],0)
),"")</f>
        <v/>
      </c>
      <c r="F1291" s="6"/>
      <c r="G1291" s="6" t="str">
        <f ca="1">OFFSET($E$2,,,COUNTIF(Jaco[Column4],"?*"))</f>
        <v>Goodfellow Corporation</v>
      </c>
    </row>
    <row r="1292" spans="1:7" x14ac:dyDescent="0.25">
      <c r="A1292" s="6" t="s">
        <v>2681</v>
      </c>
      <c r="B1292" s="6" t="s">
        <v>2682</v>
      </c>
      <c r="C1292" s="6">
        <f ca="1">IF(ISNUMBER(SEARCH(DropBox,Jaco[[#This Row],[Vendor Name]])),1,0)</f>
        <v>0</v>
      </c>
      <c r="D1292" s="6">
        <f ca="1">IF(Jaco[[#This Row],[Column2]] = 1, SUM($C$2:C1292),0)</f>
        <v>0</v>
      </c>
      <c r="E1292" s="6" t="str">
        <f ca="1">IFERROR(INDEX(Jaco[Vendor Name],
MATCH(ROWS($E$2:E1292),Jaco[Column3],0)
),"")</f>
        <v/>
      </c>
      <c r="F1292" s="6"/>
      <c r="G1292" s="6" t="str">
        <f ca="1">OFFSET($E$2,,,COUNTIF(Jaco[Column4],"?*"))</f>
        <v>Goodfellow Corporation</v>
      </c>
    </row>
    <row r="1293" spans="1:7" x14ac:dyDescent="0.25">
      <c r="A1293" s="6" t="s">
        <v>2683</v>
      </c>
      <c r="B1293" s="6" t="s">
        <v>2684</v>
      </c>
      <c r="C1293" s="6">
        <f ca="1">IF(ISNUMBER(SEARCH(DropBox,Jaco[[#This Row],[Vendor Name]])),1,0)</f>
        <v>0</v>
      </c>
      <c r="D1293" s="6">
        <f ca="1">IF(Jaco[[#This Row],[Column2]] = 1, SUM($C$2:C1293),0)</f>
        <v>0</v>
      </c>
      <c r="E1293" s="6" t="str">
        <f ca="1">IFERROR(INDEX(Jaco[Vendor Name],
MATCH(ROWS($E$2:E1293),Jaco[Column3],0)
),"")</f>
        <v/>
      </c>
      <c r="F1293" s="6"/>
      <c r="G1293" s="6" t="str">
        <f ca="1">OFFSET($E$2,,,COUNTIF(Jaco[Column4],"?*"))</f>
        <v>Goodfellow Corporation</v>
      </c>
    </row>
    <row r="1294" spans="1:7" x14ac:dyDescent="0.25">
      <c r="A1294" s="6" t="s">
        <v>2685</v>
      </c>
      <c r="B1294" s="6" t="s">
        <v>2686</v>
      </c>
      <c r="C1294" s="6">
        <f ca="1">IF(ISNUMBER(SEARCH(DropBox,Jaco[[#This Row],[Vendor Name]])),1,0)</f>
        <v>0</v>
      </c>
      <c r="D1294" s="6">
        <f ca="1">IF(Jaco[[#This Row],[Column2]] = 1, SUM($C$2:C1294),0)</f>
        <v>0</v>
      </c>
      <c r="E1294" s="6" t="str">
        <f ca="1">IFERROR(INDEX(Jaco[Vendor Name],
MATCH(ROWS($E$2:E1294),Jaco[Column3],0)
),"")</f>
        <v/>
      </c>
      <c r="F1294" s="6"/>
      <c r="G1294" s="6" t="str">
        <f ca="1">OFFSET($E$2,,,COUNTIF(Jaco[Column4],"?*"))</f>
        <v>Goodfellow Corporation</v>
      </c>
    </row>
    <row r="1295" spans="1:7" x14ac:dyDescent="0.25">
      <c r="A1295" s="6" t="s">
        <v>2687</v>
      </c>
      <c r="B1295" s="6" t="s">
        <v>2688</v>
      </c>
      <c r="C1295" s="6">
        <f ca="1">IF(ISNUMBER(SEARCH(DropBox,Jaco[[#This Row],[Vendor Name]])),1,0)</f>
        <v>0</v>
      </c>
      <c r="D1295" s="6">
        <f ca="1">IF(Jaco[[#This Row],[Column2]] = 1, SUM($C$2:C1295),0)</f>
        <v>0</v>
      </c>
      <c r="E1295" s="6" t="str">
        <f ca="1">IFERROR(INDEX(Jaco[Vendor Name],
MATCH(ROWS($E$2:E1295),Jaco[Column3],0)
),"")</f>
        <v/>
      </c>
      <c r="F1295" s="6"/>
      <c r="G1295" s="6" t="str">
        <f ca="1">OFFSET($E$2,,,COUNTIF(Jaco[Column4],"?*"))</f>
        <v>Goodfellow Corporation</v>
      </c>
    </row>
    <row r="1296" spans="1:7" x14ac:dyDescent="0.25">
      <c r="A1296" s="6" t="s">
        <v>2689</v>
      </c>
      <c r="B1296" s="6" t="s">
        <v>2690</v>
      </c>
      <c r="C1296" s="6">
        <f ca="1">IF(ISNUMBER(SEARCH(DropBox,Jaco[[#This Row],[Vendor Name]])),1,0)</f>
        <v>0</v>
      </c>
      <c r="D1296" s="6">
        <f ca="1">IF(Jaco[[#This Row],[Column2]] = 1, SUM($C$2:C1296),0)</f>
        <v>0</v>
      </c>
      <c r="E1296" s="6" t="str">
        <f ca="1">IFERROR(INDEX(Jaco[Vendor Name],
MATCH(ROWS($E$2:E1296),Jaco[Column3],0)
),"")</f>
        <v/>
      </c>
      <c r="F1296" s="6"/>
      <c r="G1296" s="6" t="str">
        <f ca="1">OFFSET($E$2,,,COUNTIF(Jaco[Column4],"?*"))</f>
        <v>Goodfellow Corporation</v>
      </c>
    </row>
    <row r="1297" spans="1:7" x14ac:dyDescent="0.25">
      <c r="A1297" s="6" t="s">
        <v>2691</v>
      </c>
      <c r="B1297" s="6" t="s">
        <v>2692</v>
      </c>
      <c r="C1297" s="6">
        <f ca="1">IF(ISNUMBER(SEARCH(DropBox,Jaco[[#This Row],[Vendor Name]])),1,0)</f>
        <v>0</v>
      </c>
      <c r="D1297" s="6">
        <f ca="1">IF(Jaco[[#This Row],[Column2]] = 1, SUM($C$2:C1297),0)</f>
        <v>0</v>
      </c>
      <c r="E1297" s="6" t="str">
        <f ca="1">IFERROR(INDEX(Jaco[Vendor Name],
MATCH(ROWS($E$2:E1297),Jaco[Column3],0)
),"")</f>
        <v/>
      </c>
      <c r="F1297" s="6"/>
      <c r="G1297" s="6" t="str">
        <f ca="1">OFFSET($E$2,,,COUNTIF(Jaco[Column4],"?*"))</f>
        <v>Goodfellow Corporation</v>
      </c>
    </row>
    <row r="1298" spans="1:7" x14ac:dyDescent="0.25">
      <c r="A1298" s="6" t="s">
        <v>2693</v>
      </c>
      <c r="B1298" s="6" t="s">
        <v>2694</v>
      </c>
      <c r="C1298" s="6">
        <f ca="1">IF(ISNUMBER(SEARCH(DropBox,Jaco[[#This Row],[Vendor Name]])),1,0)</f>
        <v>0</v>
      </c>
      <c r="D1298" s="6">
        <f ca="1">IF(Jaco[[#This Row],[Column2]] = 1, SUM($C$2:C1298),0)</f>
        <v>0</v>
      </c>
      <c r="E1298" s="6" t="str">
        <f ca="1">IFERROR(INDEX(Jaco[Vendor Name],
MATCH(ROWS($E$2:E1298),Jaco[Column3],0)
),"")</f>
        <v/>
      </c>
      <c r="F1298" s="6"/>
      <c r="G1298" s="6" t="str">
        <f ca="1">OFFSET($E$2,,,COUNTIF(Jaco[Column4],"?*"))</f>
        <v>Goodfellow Corporation</v>
      </c>
    </row>
    <row r="1299" spans="1:7" x14ac:dyDescent="0.25">
      <c r="A1299" s="6" t="s">
        <v>2695</v>
      </c>
      <c r="B1299" s="6" t="s">
        <v>2696</v>
      </c>
      <c r="C1299" s="6">
        <f ca="1">IF(ISNUMBER(SEARCH(DropBox,Jaco[[#This Row],[Vendor Name]])),1,0)</f>
        <v>0</v>
      </c>
      <c r="D1299" s="6">
        <f ca="1">IF(Jaco[[#This Row],[Column2]] = 1, SUM($C$2:C1299),0)</f>
        <v>0</v>
      </c>
      <c r="E1299" s="6" t="str">
        <f ca="1">IFERROR(INDEX(Jaco[Vendor Name],
MATCH(ROWS($E$2:E1299),Jaco[Column3],0)
),"")</f>
        <v/>
      </c>
      <c r="F1299" s="6"/>
      <c r="G1299" s="6" t="str">
        <f ca="1">OFFSET($E$2,,,COUNTIF(Jaco[Column4],"?*"))</f>
        <v>Goodfellow Corporation</v>
      </c>
    </row>
    <row r="1300" spans="1:7" x14ac:dyDescent="0.25">
      <c r="A1300" s="6" t="s">
        <v>2697</v>
      </c>
      <c r="B1300" s="6" t="s">
        <v>2698</v>
      </c>
      <c r="C1300" s="6">
        <f ca="1">IF(ISNUMBER(SEARCH(DropBox,Jaco[[#This Row],[Vendor Name]])),1,0)</f>
        <v>0</v>
      </c>
      <c r="D1300" s="6">
        <f ca="1">IF(Jaco[[#This Row],[Column2]] = 1, SUM($C$2:C1300),0)</f>
        <v>0</v>
      </c>
      <c r="E1300" s="6" t="str">
        <f ca="1">IFERROR(INDEX(Jaco[Vendor Name],
MATCH(ROWS($E$2:E1300),Jaco[Column3],0)
),"")</f>
        <v/>
      </c>
      <c r="F1300" s="6"/>
      <c r="G1300" s="6" t="str">
        <f ca="1">OFFSET($E$2,,,COUNTIF(Jaco[Column4],"?*"))</f>
        <v>Goodfellow Corporation</v>
      </c>
    </row>
    <row r="1301" spans="1:7" x14ac:dyDescent="0.25">
      <c r="A1301" s="6" t="s">
        <v>2699</v>
      </c>
      <c r="B1301" s="6" t="s">
        <v>2700</v>
      </c>
      <c r="C1301" s="6">
        <f ca="1">IF(ISNUMBER(SEARCH(DropBox,Jaco[[#This Row],[Vendor Name]])),1,0)</f>
        <v>0</v>
      </c>
      <c r="D1301" s="6">
        <f ca="1">IF(Jaco[[#This Row],[Column2]] = 1, SUM($C$2:C1301),0)</f>
        <v>0</v>
      </c>
      <c r="E1301" s="6" t="str">
        <f ca="1">IFERROR(INDEX(Jaco[Vendor Name],
MATCH(ROWS($E$2:E1301),Jaco[Column3],0)
),"")</f>
        <v/>
      </c>
      <c r="F1301" s="6"/>
      <c r="G1301" s="6" t="str">
        <f ca="1">OFFSET($E$2,,,COUNTIF(Jaco[Column4],"?*"))</f>
        <v>Goodfellow Corporation</v>
      </c>
    </row>
    <row r="1302" spans="1:7" x14ac:dyDescent="0.25">
      <c r="A1302" s="6" t="s">
        <v>2701</v>
      </c>
      <c r="B1302" s="6" t="s">
        <v>2702</v>
      </c>
      <c r="C1302" s="6">
        <f ca="1">IF(ISNUMBER(SEARCH(DropBox,Jaco[[#This Row],[Vendor Name]])),1,0)</f>
        <v>0</v>
      </c>
      <c r="D1302" s="6">
        <f ca="1">IF(Jaco[[#This Row],[Column2]] = 1, SUM($C$2:C1302),0)</f>
        <v>0</v>
      </c>
      <c r="E1302" s="6" t="str">
        <f ca="1">IFERROR(INDEX(Jaco[Vendor Name],
MATCH(ROWS($E$2:E1302),Jaco[Column3],0)
),"")</f>
        <v/>
      </c>
      <c r="F1302" s="6"/>
      <c r="G1302" s="6" t="str">
        <f ca="1">OFFSET($E$2,,,COUNTIF(Jaco[Column4],"?*"))</f>
        <v>Goodfellow Corporation</v>
      </c>
    </row>
    <row r="1303" spans="1:7" x14ac:dyDescent="0.25">
      <c r="A1303" s="6" t="s">
        <v>2703</v>
      </c>
      <c r="B1303" s="6" t="s">
        <v>2704</v>
      </c>
      <c r="C1303" s="6">
        <f ca="1">IF(ISNUMBER(SEARCH(DropBox,Jaco[[#This Row],[Vendor Name]])),1,0)</f>
        <v>0</v>
      </c>
      <c r="D1303" s="6">
        <f ca="1">IF(Jaco[[#This Row],[Column2]] = 1, SUM($C$2:C1303),0)</f>
        <v>0</v>
      </c>
      <c r="E1303" s="6" t="str">
        <f ca="1">IFERROR(INDEX(Jaco[Vendor Name],
MATCH(ROWS($E$2:E1303),Jaco[Column3],0)
),"")</f>
        <v/>
      </c>
      <c r="F1303" s="6"/>
      <c r="G1303" s="6" t="str">
        <f ca="1">OFFSET($E$2,,,COUNTIF(Jaco[Column4],"?*"))</f>
        <v>Goodfellow Corporation</v>
      </c>
    </row>
    <row r="1304" spans="1:7" x14ac:dyDescent="0.25">
      <c r="A1304" s="6" t="s">
        <v>2705</v>
      </c>
      <c r="B1304" s="6" t="s">
        <v>2706</v>
      </c>
      <c r="C1304" s="6">
        <f ca="1">IF(ISNUMBER(SEARCH(DropBox,Jaco[[#This Row],[Vendor Name]])),1,0)</f>
        <v>0</v>
      </c>
      <c r="D1304" s="6">
        <f ca="1">IF(Jaco[[#This Row],[Column2]] = 1, SUM($C$2:C1304),0)</f>
        <v>0</v>
      </c>
      <c r="E1304" s="6" t="str">
        <f ca="1">IFERROR(INDEX(Jaco[Vendor Name],
MATCH(ROWS($E$2:E1304),Jaco[Column3],0)
),"")</f>
        <v/>
      </c>
      <c r="F1304" s="6"/>
      <c r="G1304" s="6" t="str">
        <f ca="1">OFFSET($E$2,,,COUNTIF(Jaco[Column4],"?*"))</f>
        <v>Goodfellow Corporation</v>
      </c>
    </row>
    <row r="1305" spans="1:7" x14ac:dyDescent="0.25">
      <c r="A1305" s="6" t="s">
        <v>2707</v>
      </c>
      <c r="B1305" s="6" t="s">
        <v>2707</v>
      </c>
      <c r="C1305" s="6">
        <f ca="1">IF(ISNUMBER(SEARCH(DropBox,Jaco[[#This Row],[Vendor Name]])),1,0)</f>
        <v>0</v>
      </c>
      <c r="D1305" s="6">
        <f ca="1">IF(Jaco[[#This Row],[Column2]] = 1, SUM($C$2:C1305),0)</f>
        <v>0</v>
      </c>
      <c r="E1305" s="6" t="str">
        <f ca="1">IFERROR(INDEX(Jaco[Vendor Name],
MATCH(ROWS($E$2:E1305),Jaco[Column3],0)
),"")</f>
        <v/>
      </c>
      <c r="F1305" s="6"/>
      <c r="G1305" s="6" t="str">
        <f ca="1">OFFSET($E$2,,,COUNTIF(Jaco[Column4],"?*"))</f>
        <v>Goodfellow Corporation</v>
      </c>
    </row>
    <row r="1306" spans="1:7" x14ac:dyDescent="0.25">
      <c r="A1306" s="6" t="s">
        <v>2708</v>
      </c>
      <c r="B1306" s="6" t="s">
        <v>2709</v>
      </c>
      <c r="C1306" s="6">
        <f ca="1">IF(ISNUMBER(SEARCH(DropBox,Jaco[[#This Row],[Vendor Name]])),1,0)</f>
        <v>0</v>
      </c>
      <c r="D1306" s="6">
        <f ca="1">IF(Jaco[[#This Row],[Column2]] = 1, SUM($C$2:C1306),0)</f>
        <v>0</v>
      </c>
      <c r="E1306" s="6" t="str">
        <f ca="1">IFERROR(INDEX(Jaco[Vendor Name],
MATCH(ROWS($E$2:E1306),Jaco[Column3],0)
),"")</f>
        <v/>
      </c>
      <c r="F1306" s="6"/>
      <c r="G1306" s="6" t="str">
        <f ca="1">OFFSET($E$2,,,COUNTIF(Jaco[Column4],"?*"))</f>
        <v>Goodfellow Corporation</v>
      </c>
    </row>
    <row r="1307" spans="1:7" x14ac:dyDescent="0.25">
      <c r="A1307" s="6" t="s">
        <v>2710</v>
      </c>
      <c r="B1307" s="6" t="s">
        <v>2711</v>
      </c>
      <c r="C1307" s="6">
        <f ca="1">IF(ISNUMBER(SEARCH(DropBox,Jaco[[#This Row],[Vendor Name]])),1,0)</f>
        <v>0</v>
      </c>
      <c r="D1307" s="6">
        <f ca="1">IF(Jaco[[#This Row],[Column2]] = 1, SUM($C$2:C1307),0)</f>
        <v>0</v>
      </c>
      <c r="E1307" s="6" t="str">
        <f ca="1">IFERROR(INDEX(Jaco[Vendor Name],
MATCH(ROWS($E$2:E1307),Jaco[Column3],0)
),"")</f>
        <v/>
      </c>
      <c r="F1307" s="6"/>
      <c r="G1307" s="6" t="str">
        <f ca="1">OFFSET($E$2,,,COUNTIF(Jaco[Column4],"?*"))</f>
        <v>Goodfellow Corporation</v>
      </c>
    </row>
    <row r="1308" spans="1:7" x14ac:dyDescent="0.25">
      <c r="A1308" s="6" t="s">
        <v>2712</v>
      </c>
      <c r="B1308" s="6" t="s">
        <v>2713</v>
      </c>
      <c r="C1308" s="6">
        <f ca="1">IF(ISNUMBER(SEARCH(DropBox,Jaco[[#This Row],[Vendor Name]])),1,0)</f>
        <v>0</v>
      </c>
      <c r="D1308" s="6">
        <f ca="1">IF(Jaco[[#This Row],[Column2]] = 1, SUM($C$2:C1308),0)</f>
        <v>0</v>
      </c>
      <c r="E1308" s="6" t="str">
        <f ca="1">IFERROR(INDEX(Jaco[Vendor Name],
MATCH(ROWS($E$2:E1308),Jaco[Column3],0)
),"")</f>
        <v/>
      </c>
      <c r="F1308" s="6"/>
      <c r="G1308" s="6" t="str">
        <f ca="1">OFFSET($E$2,,,COUNTIF(Jaco[Column4],"?*"))</f>
        <v>Goodfellow Corporation</v>
      </c>
    </row>
    <row r="1309" spans="1:7" x14ac:dyDescent="0.25">
      <c r="A1309" s="6" t="s">
        <v>2714</v>
      </c>
      <c r="B1309" s="6" t="s">
        <v>2715</v>
      </c>
      <c r="C1309" s="6">
        <f ca="1">IF(ISNUMBER(SEARCH(DropBox,Jaco[[#This Row],[Vendor Name]])),1,0)</f>
        <v>0</v>
      </c>
      <c r="D1309" s="6">
        <f ca="1">IF(Jaco[[#This Row],[Column2]] = 1, SUM($C$2:C1309),0)</f>
        <v>0</v>
      </c>
      <c r="E1309" s="6" t="str">
        <f ca="1">IFERROR(INDEX(Jaco[Vendor Name],
MATCH(ROWS($E$2:E1309),Jaco[Column3],0)
),"")</f>
        <v/>
      </c>
      <c r="F1309" s="6"/>
      <c r="G1309" s="6" t="str">
        <f ca="1">OFFSET($E$2,,,COUNTIF(Jaco[Column4],"?*"))</f>
        <v>Goodfellow Corporation</v>
      </c>
    </row>
    <row r="1310" spans="1:7" x14ac:dyDescent="0.25">
      <c r="A1310" s="6" t="s">
        <v>2716</v>
      </c>
      <c r="B1310" s="6" t="s">
        <v>2717</v>
      </c>
      <c r="C1310" s="6">
        <f ca="1">IF(ISNUMBER(SEARCH(DropBox,Jaco[[#This Row],[Vendor Name]])),1,0)</f>
        <v>0</v>
      </c>
      <c r="D1310" s="6">
        <f ca="1">IF(Jaco[[#This Row],[Column2]] = 1, SUM($C$2:C1310),0)</f>
        <v>0</v>
      </c>
      <c r="E1310" s="6" t="str">
        <f ca="1">IFERROR(INDEX(Jaco[Vendor Name],
MATCH(ROWS($E$2:E1310),Jaco[Column3],0)
),"")</f>
        <v/>
      </c>
      <c r="F1310" s="6"/>
      <c r="G1310" s="6" t="str">
        <f ca="1">OFFSET($E$2,,,COUNTIF(Jaco[Column4],"?*"))</f>
        <v>Goodfellow Corporation</v>
      </c>
    </row>
    <row r="1311" spans="1:7" x14ac:dyDescent="0.25">
      <c r="A1311" s="6" t="s">
        <v>2718</v>
      </c>
      <c r="B1311" s="6" t="s">
        <v>2719</v>
      </c>
      <c r="C1311" s="6">
        <f ca="1">IF(ISNUMBER(SEARCH(DropBox,Jaco[[#This Row],[Vendor Name]])),1,0)</f>
        <v>0</v>
      </c>
      <c r="D1311" s="6">
        <f ca="1">IF(Jaco[[#This Row],[Column2]] = 1, SUM($C$2:C1311),0)</f>
        <v>0</v>
      </c>
      <c r="E1311" s="6" t="str">
        <f ca="1">IFERROR(INDEX(Jaco[Vendor Name],
MATCH(ROWS($E$2:E1311),Jaco[Column3],0)
),"")</f>
        <v/>
      </c>
      <c r="F1311" s="6"/>
      <c r="G1311" s="6" t="str">
        <f ca="1">OFFSET($E$2,,,COUNTIF(Jaco[Column4],"?*"))</f>
        <v>Goodfellow Corporation</v>
      </c>
    </row>
    <row r="1312" spans="1:7" x14ac:dyDescent="0.25">
      <c r="A1312" s="6" t="s">
        <v>2720</v>
      </c>
      <c r="B1312" s="6" t="s">
        <v>2721</v>
      </c>
      <c r="C1312" s="6">
        <f ca="1">IF(ISNUMBER(SEARCH(DropBox,Jaco[[#This Row],[Vendor Name]])),1,0)</f>
        <v>0</v>
      </c>
      <c r="D1312" s="6">
        <f ca="1">IF(Jaco[[#This Row],[Column2]] = 1, SUM($C$2:C1312),0)</f>
        <v>0</v>
      </c>
      <c r="E1312" s="6" t="str">
        <f ca="1">IFERROR(INDEX(Jaco[Vendor Name],
MATCH(ROWS($E$2:E1312),Jaco[Column3],0)
),"")</f>
        <v/>
      </c>
      <c r="F1312" s="6"/>
      <c r="G1312" s="6" t="str">
        <f ca="1">OFFSET($E$2,,,COUNTIF(Jaco[Column4],"?*"))</f>
        <v>Goodfellow Corporation</v>
      </c>
    </row>
    <row r="1313" spans="1:7" x14ac:dyDescent="0.25">
      <c r="A1313" s="6" t="s">
        <v>2722</v>
      </c>
      <c r="B1313" s="6" t="s">
        <v>2722</v>
      </c>
      <c r="C1313" s="6">
        <f ca="1">IF(ISNUMBER(SEARCH(DropBox,Jaco[[#This Row],[Vendor Name]])),1,0)</f>
        <v>0</v>
      </c>
      <c r="D1313" s="6">
        <f ca="1">IF(Jaco[[#This Row],[Column2]] = 1, SUM($C$2:C1313),0)</f>
        <v>0</v>
      </c>
      <c r="E1313" s="6" t="str">
        <f ca="1">IFERROR(INDEX(Jaco[Vendor Name],
MATCH(ROWS($E$2:E1313),Jaco[Column3],0)
),"")</f>
        <v/>
      </c>
      <c r="F1313" s="6"/>
      <c r="G1313" s="6" t="str">
        <f ca="1">OFFSET($E$2,,,COUNTIF(Jaco[Column4],"?*"))</f>
        <v>Goodfellow Corporation</v>
      </c>
    </row>
    <row r="1314" spans="1:7" x14ac:dyDescent="0.25">
      <c r="A1314" s="6" t="s">
        <v>2723</v>
      </c>
      <c r="B1314" s="6" t="s">
        <v>2724</v>
      </c>
      <c r="C1314" s="6">
        <f ca="1">IF(ISNUMBER(SEARCH(DropBox,Jaco[[#This Row],[Vendor Name]])),1,0)</f>
        <v>0</v>
      </c>
      <c r="D1314" s="6">
        <f ca="1">IF(Jaco[[#This Row],[Column2]] = 1, SUM($C$2:C1314),0)</f>
        <v>0</v>
      </c>
      <c r="E1314" s="6" t="str">
        <f ca="1">IFERROR(INDEX(Jaco[Vendor Name],
MATCH(ROWS($E$2:E1314),Jaco[Column3],0)
),"")</f>
        <v/>
      </c>
      <c r="F1314" s="6"/>
      <c r="G1314" s="6" t="str">
        <f ca="1">OFFSET($E$2,,,COUNTIF(Jaco[Column4],"?*"))</f>
        <v>Goodfellow Corporation</v>
      </c>
    </row>
    <row r="1315" spans="1:7" x14ac:dyDescent="0.25">
      <c r="A1315" s="6" t="s">
        <v>2725</v>
      </c>
      <c r="B1315" s="6" t="s">
        <v>2726</v>
      </c>
      <c r="C1315" s="6">
        <f ca="1">IF(ISNUMBER(SEARCH(DropBox,Jaco[[#This Row],[Vendor Name]])),1,0)</f>
        <v>0</v>
      </c>
      <c r="D1315" s="6">
        <f ca="1">IF(Jaco[[#This Row],[Column2]] = 1, SUM($C$2:C1315),0)</f>
        <v>0</v>
      </c>
      <c r="E1315" s="6" t="str">
        <f ca="1">IFERROR(INDEX(Jaco[Vendor Name],
MATCH(ROWS($E$2:E1315),Jaco[Column3],0)
),"")</f>
        <v/>
      </c>
      <c r="F1315" s="6"/>
      <c r="G1315" s="6" t="str">
        <f ca="1">OFFSET($E$2,,,COUNTIF(Jaco[Column4],"?*"))</f>
        <v>Goodfellow Corporation</v>
      </c>
    </row>
    <row r="1316" spans="1:7" x14ac:dyDescent="0.25">
      <c r="A1316" s="6" t="s">
        <v>2727</v>
      </c>
      <c r="B1316" s="6" t="s">
        <v>2728</v>
      </c>
      <c r="C1316" s="6">
        <f ca="1">IF(ISNUMBER(SEARCH(DropBox,Jaco[[#This Row],[Vendor Name]])),1,0)</f>
        <v>0</v>
      </c>
      <c r="D1316" s="6">
        <f ca="1">IF(Jaco[[#This Row],[Column2]] = 1, SUM($C$2:C1316),0)</f>
        <v>0</v>
      </c>
      <c r="E1316" s="6" t="str">
        <f ca="1">IFERROR(INDEX(Jaco[Vendor Name],
MATCH(ROWS($E$2:E1316),Jaco[Column3],0)
),"")</f>
        <v/>
      </c>
      <c r="F1316" s="6"/>
      <c r="G1316" s="6" t="str">
        <f ca="1">OFFSET($E$2,,,COUNTIF(Jaco[Column4],"?*"))</f>
        <v>Goodfellow Corporation</v>
      </c>
    </row>
    <row r="1317" spans="1:7" x14ac:dyDescent="0.25">
      <c r="A1317" s="6" t="s">
        <v>2729</v>
      </c>
      <c r="B1317" s="6" t="s">
        <v>2730</v>
      </c>
      <c r="C1317" s="6">
        <f ca="1">IF(ISNUMBER(SEARCH(DropBox,Jaco[[#This Row],[Vendor Name]])),1,0)</f>
        <v>0</v>
      </c>
      <c r="D1317" s="6">
        <f ca="1">IF(Jaco[[#This Row],[Column2]] = 1, SUM($C$2:C1317),0)</f>
        <v>0</v>
      </c>
      <c r="E1317" s="6" t="str">
        <f ca="1">IFERROR(INDEX(Jaco[Vendor Name],
MATCH(ROWS($E$2:E1317),Jaco[Column3],0)
),"")</f>
        <v/>
      </c>
      <c r="F1317" s="6"/>
      <c r="G1317" s="6" t="str">
        <f ca="1">OFFSET($E$2,,,COUNTIF(Jaco[Column4],"?*"))</f>
        <v>Goodfellow Corporation</v>
      </c>
    </row>
    <row r="1318" spans="1:7" x14ac:dyDescent="0.25">
      <c r="A1318" s="6" t="s">
        <v>2731</v>
      </c>
      <c r="B1318" s="6" t="s">
        <v>2732</v>
      </c>
      <c r="C1318" s="6">
        <f ca="1">IF(ISNUMBER(SEARCH(DropBox,Jaco[[#This Row],[Vendor Name]])),1,0)</f>
        <v>0</v>
      </c>
      <c r="D1318" s="6">
        <f ca="1">IF(Jaco[[#This Row],[Column2]] = 1, SUM($C$2:C1318),0)</f>
        <v>0</v>
      </c>
      <c r="E1318" s="6" t="str">
        <f ca="1">IFERROR(INDEX(Jaco[Vendor Name],
MATCH(ROWS($E$2:E1318),Jaco[Column3],0)
),"")</f>
        <v/>
      </c>
      <c r="F1318" s="6"/>
      <c r="G1318" s="6" t="str">
        <f ca="1">OFFSET($E$2,,,COUNTIF(Jaco[Column4],"?*"))</f>
        <v>Goodfellow Corporation</v>
      </c>
    </row>
    <row r="1319" spans="1:7" x14ac:dyDescent="0.25">
      <c r="A1319" s="6" t="s">
        <v>2733</v>
      </c>
      <c r="B1319" s="6" t="s">
        <v>2734</v>
      </c>
      <c r="C1319" s="6">
        <f ca="1">IF(ISNUMBER(SEARCH(DropBox,Jaco[[#This Row],[Vendor Name]])),1,0)</f>
        <v>0</v>
      </c>
      <c r="D1319" s="6">
        <f ca="1">IF(Jaco[[#This Row],[Column2]] = 1, SUM($C$2:C1319),0)</f>
        <v>0</v>
      </c>
      <c r="E1319" s="6" t="str">
        <f ca="1">IFERROR(INDEX(Jaco[Vendor Name],
MATCH(ROWS($E$2:E1319),Jaco[Column3],0)
),"")</f>
        <v/>
      </c>
      <c r="F1319" s="6"/>
      <c r="G1319" s="6" t="str">
        <f ca="1">OFFSET($E$2,,,COUNTIF(Jaco[Column4],"?*"))</f>
        <v>Goodfellow Corporation</v>
      </c>
    </row>
    <row r="1320" spans="1:7" x14ac:dyDescent="0.25">
      <c r="A1320" s="6" t="s">
        <v>2735</v>
      </c>
      <c r="B1320" s="6" t="s">
        <v>2736</v>
      </c>
      <c r="C1320" s="6">
        <f ca="1">IF(ISNUMBER(SEARCH(DropBox,Jaco[[#This Row],[Vendor Name]])),1,0)</f>
        <v>0</v>
      </c>
      <c r="D1320" s="6">
        <f ca="1">IF(Jaco[[#This Row],[Column2]] = 1, SUM($C$2:C1320),0)</f>
        <v>0</v>
      </c>
      <c r="E1320" s="6" t="str">
        <f ca="1">IFERROR(INDEX(Jaco[Vendor Name],
MATCH(ROWS($E$2:E1320),Jaco[Column3],0)
),"")</f>
        <v/>
      </c>
      <c r="F1320" s="6"/>
      <c r="G1320" s="6" t="str">
        <f ca="1">OFFSET($E$2,,,COUNTIF(Jaco[Column4],"?*"))</f>
        <v>Goodfellow Corporation</v>
      </c>
    </row>
    <row r="1321" spans="1:7" x14ac:dyDescent="0.25">
      <c r="A1321" s="6" t="s">
        <v>2737</v>
      </c>
      <c r="B1321" s="6" t="s">
        <v>2738</v>
      </c>
      <c r="C1321" s="6">
        <f ca="1">IF(ISNUMBER(SEARCH(DropBox,Jaco[[#This Row],[Vendor Name]])),1,0)</f>
        <v>0</v>
      </c>
      <c r="D1321" s="6">
        <f ca="1">IF(Jaco[[#This Row],[Column2]] = 1, SUM($C$2:C1321),0)</f>
        <v>0</v>
      </c>
      <c r="E1321" s="6" t="str">
        <f ca="1">IFERROR(INDEX(Jaco[Vendor Name],
MATCH(ROWS($E$2:E1321),Jaco[Column3],0)
),"")</f>
        <v/>
      </c>
      <c r="F1321" s="6"/>
      <c r="G1321" s="6" t="str">
        <f ca="1">OFFSET($E$2,,,COUNTIF(Jaco[Column4],"?*"))</f>
        <v>Goodfellow Corporation</v>
      </c>
    </row>
    <row r="1322" spans="1:7" x14ac:dyDescent="0.25">
      <c r="A1322" s="6" t="s">
        <v>2739</v>
      </c>
      <c r="B1322" s="6" t="s">
        <v>2740</v>
      </c>
      <c r="C1322" s="6">
        <f ca="1">IF(ISNUMBER(SEARCH(DropBox,Jaco[[#This Row],[Vendor Name]])),1,0)</f>
        <v>0</v>
      </c>
      <c r="D1322" s="6">
        <f ca="1">IF(Jaco[[#This Row],[Column2]] = 1, SUM($C$2:C1322),0)</f>
        <v>0</v>
      </c>
      <c r="E1322" s="6" t="str">
        <f ca="1">IFERROR(INDEX(Jaco[Vendor Name],
MATCH(ROWS($E$2:E1322),Jaco[Column3],0)
),"")</f>
        <v/>
      </c>
      <c r="F1322" s="6"/>
      <c r="G1322" s="6" t="str">
        <f ca="1">OFFSET($E$2,,,COUNTIF(Jaco[Column4],"?*"))</f>
        <v>Goodfellow Corporation</v>
      </c>
    </row>
    <row r="1323" spans="1:7" x14ac:dyDescent="0.25">
      <c r="A1323" s="6" t="s">
        <v>2741</v>
      </c>
      <c r="B1323" s="6" t="s">
        <v>2742</v>
      </c>
      <c r="C1323" s="6">
        <f ca="1">IF(ISNUMBER(SEARCH(DropBox,Jaco[[#This Row],[Vendor Name]])),1,0)</f>
        <v>0</v>
      </c>
      <c r="D1323" s="6">
        <f ca="1">IF(Jaco[[#This Row],[Column2]] = 1, SUM($C$2:C1323),0)</f>
        <v>0</v>
      </c>
      <c r="E1323" s="6" t="str">
        <f ca="1">IFERROR(INDEX(Jaco[Vendor Name],
MATCH(ROWS($E$2:E1323),Jaco[Column3],0)
),"")</f>
        <v/>
      </c>
      <c r="F1323" s="6"/>
      <c r="G1323" s="6" t="str">
        <f ca="1">OFFSET($E$2,,,COUNTIF(Jaco[Column4],"?*"))</f>
        <v>Goodfellow Corporation</v>
      </c>
    </row>
    <row r="1324" spans="1:7" x14ac:dyDescent="0.25">
      <c r="A1324" s="6" t="s">
        <v>2743</v>
      </c>
      <c r="B1324" s="6" t="s">
        <v>2744</v>
      </c>
      <c r="C1324" s="6">
        <f ca="1">IF(ISNUMBER(SEARCH(DropBox,Jaco[[#This Row],[Vendor Name]])),1,0)</f>
        <v>0</v>
      </c>
      <c r="D1324" s="6">
        <f ca="1">IF(Jaco[[#This Row],[Column2]] = 1, SUM($C$2:C1324),0)</f>
        <v>0</v>
      </c>
      <c r="E1324" s="6" t="str">
        <f ca="1">IFERROR(INDEX(Jaco[Vendor Name],
MATCH(ROWS($E$2:E1324),Jaco[Column3],0)
),"")</f>
        <v/>
      </c>
      <c r="F1324" s="6"/>
      <c r="G1324" s="6" t="str">
        <f ca="1">OFFSET($E$2,,,COUNTIF(Jaco[Column4],"?*"))</f>
        <v>Goodfellow Corporation</v>
      </c>
    </row>
    <row r="1325" spans="1:7" x14ac:dyDescent="0.25">
      <c r="A1325" s="6" t="s">
        <v>2745</v>
      </c>
      <c r="B1325" s="6" t="s">
        <v>2745</v>
      </c>
      <c r="C1325" s="6">
        <f ca="1">IF(ISNUMBER(SEARCH(DropBox,Jaco[[#This Row],[Vendor Name]])),1,0)</f>
        <v>0</v>
      </c>
      <c r="D1325" s="6">
        <f ca="1">IF(Jaco[[#This Row],[Column2]] = 1, SUM($C$2:C1325),0)</f>
        <v>0</v>
      </c>
      <c r="E1325" s="6" t="str">
        <f ca="1">IFERROR(INDEX(Jaco[Vendor Name],
MATCH(ROWS($E$2:E1325),Jaco[Column3],0)
),"")</f>
        <v/>
      </c>
      <c r="F1325" s="6"/>
      <c r="G1325" s="6" t="str">
        <f ca="1">OFFSET($E$2,,,COUNTIF(Jaco[Column4],"?*"))</f>
        <v>Goodfellow Corporation</v>
      </c>
    </row>
    <row r="1326" spans="1:7" x14ac:dyDescent="0.25">
      <c r="A1326" s="6" t="s">
        <v>2746</v>
      </c>
      <c r="B1326" s="6" t="s">
        <v>2747</v>
      </c>
      <c r="C1326" s="6">
        <f ca="1">IF(ISNUMBER(SEARCH(DropBox,Jaco[[#This Row],[Vendor Name]])),1,0)</f>
        <v>0</v>
      </c>
      <c r="D1326" s="6">
        <f ca="1">IF(Jaco[[#This Row],[Column2]] = 1, SUM($C$2:C1326),0)</f>
        <v>0</v>
      </c>
      <c r="E1326" s="6" t="str">
        <f ca="1">IFERROR(INDEX(Jaco[Vendor Name],
MATCH(ROWS($E$2:E1326),Jaco[Column3],0)
),"")</f>
        <v/>
      </c>
      <c r="F1326" s="6"/>
      <c r="G1326" s="6" t="str">
        <f ca="1">OFFSET($E$2,,,COUNTIF(Jaco[Column4],"?*"))</f>
        <v>Goodfellow Corporation</v>
      </c>
    </row>
    <row r="1327" spans="1:7" x14ac:dyDescent="0.25">
      <c r="A1327" s="6" t="s">
        <v>2748</v>
      </c>
      <c r="B1327" s="6" t="s">
        <v>2749</v>
      </c>
      <c r="C1327" s="6">
        <f ca="1">IF(ISNUMBER(SEARCH(DropBox,Jaco[[#This Row],[Vendor Name]])),1,0)</f>
        <v>0</v>
      </c>
      <c r="D1327" s="6">
        <f ca="1">IF(Jaco[[#This Row],[Column2]] = 1, SUM($C$2:C1327),0)</f>
        <v>0</v>
      </c>
      <c r="E1327" s="6" t="str">
        <f ca="1">IFERROR(INDEX(Jaco[Vendor Name],
MATCH(ROWS($E$2:E1327),Jaco[Column3],0)
),"")</f>
        <v/>
      </c>
      <c r="F1327" s="6"/>
      <c r="G1327" s="6" t="str">
        <f ca="1">OFFSET($E$2,,,COUNTIF(Jaco[Column4],"?*"))</f>
        <v>Goodfellow Corporation</v>
      </c>
    </row>
    <row r="1328" spans="1:7" x14ac:dyDescent="0.25">
      <c r="A1328" s="6" t="s">
        <v>2750</v>
      </c>
      <c r="B1328" s="6" t="s">
        <v>2750</v>
      </c>
      <c r="C1328" s="6">
        <f ca="1">IF(ISNUMBER(SEARCH(DropBox,Jaco[[#This Row],[Vendor Name]])),1,0)</f>
        <v>0</v>
      </c>
      <c r="D1328" s="6">
        <f ca="1">IF(Jaco[[#This Row],[Column2]] = 1, SUM($C$2:C1328),0)</f>
        <v>0</v>
      </c>
      <c r="E1328" s="6" t="str">
        <f ca="1">IFERROR(INDEX(Jaco[Vendor Name],
MATCH(ROWS($E$2:E1328),Jaco[Column3],0)
),"")</f>
        <v/>
      </c>
      <c r="F1328" s="6"/>
      <c r="G1328" s="6" t="str">
        <f ca="1">OFFSET($E$2,,,COUNTIF(Jaco[Column4],"?*"))</f>
        <v>Goodfellow Corporation</v>
      </c>
    </row>
    <row r="1329" spans="1:7" x14ac:dyDescent="0.25">
      <c r="A1329" s="6" t="s">
        <v>2751</v>
      </c>
      <c r="B1329" s="6" t="s">
        <v>2752</v>
      </c>
      <c r="C1329" s="6">
        <f ca="1">IF(ISNUMBER(SEARCH(DropBox,Jaco[[#This Row],[Vendor Name]])),1,0)</f>
        <v>0</v>
      </c>
      <c r="D1329" s="6">
        <f ca="1">IF(Jaco[[#This Row],[Column2]] = 1, SUM($C$2:C1329),0)</f>
        <v>0</v>
      </c>
      <c r="E1329" s="6" t="str">
        <f ca="1">IFERROR(INDEX(Jaco[Vendor Name],
MATCH(ROWS($E$2:E1329),Jaco[Column3],0)
),"")</f>
        <v/>
      </c>
      <c r="F1329" s="6"/>
      <c r="G1329" s="6" t="str">
        <f ca="1">OFFSET($E$2,,,COUNTIF(Jaco[Column4],"?*"))</f>
        <v>Goodfellow Corporation</v>
      </c>
    </row>
    <row r="1330" spans="1:7" x14ac:dyDescent="0.25">
      <c r="A1330" s="6" t="s">
        <v>2753</v>
      </c>
      <c r="B1330" s="6" t="s">
        <v>2754</v>
      </c>
      <c r="C1330" s="6">
        <f ca="1">IF(ISNUMBER(SEARCH(DropBox,Jaco[[#This Row],[Vendor Name]])),1,0)</f>
        <v>0</v>
      </c>
      <c r="D1330" s="6">
        <f ca="1">IF(Jaco[[#This Row],[Column2]] = 1, SUM($C$2:C1330),0)</f>
        <v>0</v>
      </c>
      <c r="E1330" s="6" t="str">
        <f ca="1">IFERROR(INDEX(Jaco[Vendor Name],
MATCH(ROWS($E$2:E1330),Jaco[Column3],0)
),"")</f>
        <v/>
      </c>
      <c r="F1330" s="6"/>
      <c r="G1330" s="6" t="str">
        <f ca="1">OFFSET($E$2,,,COUNTIF(Jaco[Column4],"?*"))</f>
        <v>Goodfellow Corporation</v>
      </c>
    </row>
    <row r="1331" spans="1:7" x14ac:dyDescent="0.25">
      <c r="A1331" s="6" t="s">
        <v>2755</v>
      </c>
      <c r="B1331" s="6" t="s">
        <v>2756</v>
      </c>
      <c r="C1331" s="6">
        <f ca="1">IF(ISNUMBER(SEARCH(DropBox,Jaco[[#This Row],[Vendor Name]])),1,0)</f>
        <v>0</v>
      </c>
      <c r="D1331" s="6">
        <f ca="1">IF(Jaco[[#This Row],[Column2]] = 1, SUM($C$2:C1331),0)</f>
        <v>0</v>
      </c>
      <c r="E1331" s="6" t="str">
        <f ca="1">IFERROR(INDEX(Jaco[Vendor Name],
MATCH(ROWS($E$2:E1331),Jaco[Column3],0)
),"")</f>
        <v/>
      </c>
      <c r="F1331" s="6"/>
      <c r="G1331" s="6" t="str">
        <f ca="1">OFFSET($E$2,,,COUNTIF(Jaco[Column4],"?*"))</f>
        <v>Goodfellow Corporation</v>
      </c>
    </row>
    <row r="1332" spans="1:7" x14ac:dyDescent="0.25">
      <c r="A1332" s="6" t="s">
        <v>2757</v>
      </c>
      <c r="B1332" s="6" t="s">
        <v>2758</v>
      </c>
      <c r="C1332" s="6">
        <f ca="1">IF(ISNUMBER(SEARCH(DropBox,Jaco[[#This Row],[Vendor Name]])),1,0)</f>
        <v>0</v>
      </c>
      <c r="D1332" s="6">
        <f ca="1">IF(Jaco[[#This Row],[Column2]] = 1, SUM($C$2:C1332),0)</f>
        <v>0</v>
      </c>
      <c r="E1332" s="6" t="str">
        <f ca="1">IFERROR(INDEX(Jaco[Vendor Name],
MATCH(ROWS($E$2:E1332),Jaco[Column3],0)
),"")</f>
        <v/>
      </c>
      <c r="F1332" s="6"/>
      <c r="G1332" s="6" t="str">
        <f ca="1">OFFSET($E$2,,,COUNTIF(Jaco[Column4],"?*"))</f>
        <v>Goodfellow Corporation</v>
      </c>
    </row>
    <row r="1333" spans="1:7" x14ac:dyDescent="0.25">
      <c r="A1333" s="6" t="s">
        <v>2759</v>
      </c>
      <c r="B1333" s="6" t="s">
        <v>2760</v>
      </c>
      <c r="C1333" s="6">
        <f ca="1">IF(ISNUMBER(SEARCH(DropBox,Jaco[[#This Row],[Vendor Name]])),1,0)</f>
        <v>0</v>
      </c>
      <c r="D1333" s="6">
        <f ca="1">IF(Jaco[[#This Row],[Column2]] = 1, SUM($C$2:C1333),0)</f>
        <v>0</v>
      </c>
      <c r="E1333" s="6" t="str">
        <f ca="1">IFERROR(INDEX(Jaco[Vendor Name],
MATCH(ROWS($E$2:E1333),Jaco[Column3],0)
),"")</f>
        <v/>
      </c>
      <c r="F1333" s="6"/>
      <c r="G1333" s="6" t="str">
        <f ca="1">OFFSET($E$2,,,COUNTIF(Jaco[Column4],"?*"))</f>
        <v>Goodfellow Corporation</v>
      </c>
    </row>
    <row r="1334" spans="1:7" x14ac:dyDescent="0.25">
      <c r="A1334" s="6" t="s">
        <v>2761</v>
      </c>
      <c r="B1334" s="6" t="s">
        <v>2762</v>
      </c>
      <c r="C1334" s="6">
        <f ca="1">IF(ISNUMBER(SEARCH(DropBox,Jaco[[#This Row],[Vendor Name]])),1,0)</f>
        <v>0</v>
      </c>
      <c r="D1334" s="6">
        <f ca="1">IF(Jaco[[#This Row],[Column2]] = 1, SUM($C$2:C1334),0)</f>
        <v>0</v>
      </c>
      <c r="E1334" s="6" t="str">
        <f ca="1">IFERROR(INDEX(Jaco[Vendor Name],
MATCH(ROWS($E$2:E1334),Jaco[Column3],0)
),"")</f>
        <v/>
      </c>
      <c r="F1334" s="6"/>
      <c r="G1334" s="6" t="str">
        <f ca="1">OFFSET($E$2,,,COUNTIF(Jaco[Column4],"?*"))</f>
        <v>Goodfellow Corporation</v>
      </c>
    </row>
    <row r="1335" spans="1:7" x14ac:dyDescent="0.25">
      <c r="A1335" s="6" t="s">
        <v>2763</v>
      </c>
      <c r="B1335" s="6" t="s">
        <v>2764</v>
      </c>
      <c r="C1335" s="6">
        <f ca="1">IF(ISNUMBER(SEARCH(DropBox,Jaco[[#This Row],[Vendor Name]])),1,0)</f>
        <v>0</v>
      </c>
      <c r="D1335" s="6">
        <f ca="1">IF(Jaco[[#This Row],[Column2]] = 1, SUM($C$2:C1335),0)</f>
        <v>0</v>
      </c>
      <c r="E1335" s="6" t="str">
        <f ca="1">IFERROR(INDEX(Jaco[Vendor Name],
MATCH(ROWS($E$2:E1335),Jaco[Column3],0)
),"")</f>
        <v/>
      </c>
      <c r="F1335" s="6"/>
      <c r="G1335" s="6" t="str">
        <f ca="1">OFFSET($E$2,,,COUNTIF(Jaco[Column4],"?*"))</f>
        <v>Goodfellow Corporation</v>
      </c>
    </row>
    <row r="1336" spans="1:7" x14ac:dyDescent="0.25">
      <c r="A1336" s="6" t="s">
        <v>2765</v>
      </c>
      <c r="B1336" s="6" t="s">
        <v>2766</v>
      </c>
      <c r="C1336" s="6">
        <f ca="1">IF(ISNUMBER(SEARCH(DropBox,Jaco[[#This Row],[Vendor Name]])),1,0)</f>
        <v>0</v>
      </c>
      <c r="D1336" s="6">
        <f ca="1">IF(Jaco[[#This Row],[Column2]] = 1, SUM($C$2:C1336),0)</f>
        <v>0</v>
      </c>
      <c r="E1336" s="6" t="str">
        <f ca="1">IFERROR(INDEX(Jaco[Vendor Name],
MATCH(ROWS($E$2:E1336),Jaco[Column3],0)
),"")</f>
        <v/>
      </c>
      <c r="F1336" s="6"/>
      <c r="G1336" s="6" t="str">
        <f ca="1">OFFSET($E$2,,,COUNTIF(Jaco[Column4],"?*"))</f>
        <v>Goodfellow Corporation</v>
      </c>
    </row>
    <row r="1337" spans="1:7" x14ac:dyDescent="0.25">
      <c r="A1337" s="6" t="s">
        <v>2767</v>
      </c>
      <c r="B1337" s="6" t="s">
        <v>2768</v>
      </c>
      <c r="C1337" s="6">
        <f ca="1">IF(ISNUMBER(SEARCH(DropBox,Jaco[[#This Row],[Vendor Name]])),1,0)</f>
        <v>0</v>
      </c>
      <c r="D1337" s="6">
        <f ca="1">IF(Jaco[[#This Row],[Column2]] = 1, SUM($C$2:C1337),0)</f>
        <v>0</v>
      </c>
      <c r="E1337" s="6" t="str">
        <f ca="1">IFERROR(INDEX(Jaco[Vendor Name],
MATCH(ROWS($E$2:E1337),Jaco[Column3],0)
),"")</f>
        <v/>
      </c>
      <c r="F1337" s="6"/>
      <c r="G1337" s="6" t="str">
        <f ca="1">OFFSET($E$2,,,COUNTIF(Jaco[Column4],"?*"))</f>
        <v>Goodfellow Corporation</v>
      </c>
    </row>
    <row r="1338" spans="1:7" x14ac:dyDescent="0.25">
      <c r="A1338" s="6" t="s">
        <v>2769</v>
      </c>
      <c r="B1338" s="6" t="s">
        <v>2770</v>
      </c>
      <c r="C1338" s="6">
        <f ca="1">IF(ISNUMBER(SEARCH(DropBox,Jaco[[#This Row],[Vendor Name]])),1,0)</f>
        <v>0</v>
      </c>
      <c r="D1338" s="6">
        <f ca="1">IF(Jaco[[#This Row],[Column2]] = 1, SUM($C$2:C1338),0)</f>
        <v>0</v>
      </c>
      <c r="E1338" s="6" t="str">
        <f ca="1">IFERROR(INDEX(Jaco[Vendor Name],
MATCH(ROWS($E$2:E1338),Jaco[Column3],0)
),"")</f>
        <v/>
      </c>
      <c r="F1338" s="6"/>
      <c r="G1338" s="6" t="str">
        <f ca="1">OFFSET($E$2,,,COUNTIF(Jaco[Column4],"?*"))</f>
        <v>Goodfellow Corporation</v>
      </c>
    </row>
    <row r="1339" spans="1:7" x14ac:dyDescent="0.25">
      <c r="A1339" s="6" t="s">
        <v>2771</v>
      </c>
      <c r="B1339" s="6" t="s">
        <v>2772</v>
      </c>
      <c r="C1339" s="6">
        <f ca="1">IF(ISNUMBER(SEARCH(DropBox,Jaco[[#This Row],[Vendor Name]])),1,0)</f>
        <v>0</v>
      </c>
      <c r="D1339" s="6">
        <f ca="1">IF(Jaco[[#This Row],[Column2]] = 1, SUM($C$2:C1339),0)</f>
        <v>0</v>
      </c>
      <c r="E1339" s="6" t="str">
        <f ca="1">IFERROR(INDEX(Jaco[Vendor Name],
MATCH(ROWS($E$2:E1339),Jaco[Column3],0)
),"")</f>
        <v/>
      </c>
      <c r="F1339" s="6"/>
      <c r="G1339" s="6" t="str">
        <f ca="1">OFFSET($E$2,,,COUNTIF(Jaco[Column4],"?*"))</f>
        <v>Goodfellow Corporation</v>
      </c>
    </row>
    <row r="1340" spans="1:7" x14ac:dyDescent="0.25">
      <c r="A1340" s="6" t="s">
        <v>2773</v>
      </c>
      <c r="B1340" s="6" t="s">
        <v>2774</v>
      </c>
      <c r="C1340" s="6">
        <f ca="1">IF(ISNUMBER(SEARCH(DropBox,Jaco[[#This Row],[Vendor Name]])),1,0)</f>
        <v>0</v>
      </c>
      <c r="D1340" s="6">
        <f ca="1">IF(Jaco[[#This Row],[Column2]] = 1, SUM($C$2:C1340),0)</f>
        <v>0</v>
      </c>
      <c r="E1340" s="6" t="str">
        <f ca="1">IFERROR(INDEX(Jaco[Vendor Name],
MATCH(ROWS($E$2:E1340),Jaco[Column3],0)
),"")</f>
        <v/>
      </c>
      <c r="F1340" s="6"/>
      <c r="G1340" s="6" t="str">
        <f ca="1">OFFSET($E$2,,,COUNTIF(Jaco[Column4],"?*"))</f>
        <v>Goodfellow Corporation</v>
      </c>
    </row>
    <row r="1341" spans="1:7" x14ac:dyDescent="0.25">
      <c r="A1341" s="6" t="s">
        <v>2775</v>
      </c>
      <c r="B1341" s="6" t="s">
        <v>2776</v>
      </c>
      <c r="C1341" s="6">
        <f ca="1">IF(ISNUMBER(SEARCH(DropBox,Jaco[[#This Row],[Vendor Name]])),1,0)</f>
        <v>0</v>
      </c>
      <c r="D1341" s="6">
        <f ca="1">IF(Jaco[[#This Row],[Column2]] = 1, SUM($C$2:C1341),0)</f>
        <v>0</v>
      </c>
      <c r="E1341" s="6" t="str">
        <f ca="1">IFERROR(INDEX(Jaco[Vendor Name],
MATCH(ROWS($E$2:E1341),Jaco[Column3],0)
),"")</f>
        <v/>
      </c>
      <c r="F1341" s="6"/>
      <c r="G1341" s="6" t="str">
        <f ca="1">OFFSET($E$2,,,COUNTIF(Jaco[Column4],"?*"))</f>
        <v>Goodfellow Corporation</v>
      </c>
    </row>
    <row r="1342" spans="1:7" x14ac:dyDescent="0.25">
      <c r="A1342" s="6" t="s">
        <v>2777</v>
      </c>
      <c r="B1342" s="6" t="s">
        <v>2777</v>
      </c>
      <c r="C1342" s="6">
        <f ca="1">IF(ISNUMBER(SEARCH(DropBox,Jaco[[#This Row],[Vendor Name]])),1,0)</f>
        <v>0</v>
      </c>
      <c r="D1342" s="6">
        <f ca="1">IF(Jaco[[#This Row],[Column2]] = 1, SUM($C$2:C1342),0)</f>
        <v>0</v>
      </c>
      <c r="E1342" s="6" t="str">
        <f ca="1">IFERROR(INDEX(Jaco[Vendor Name],
MATCH(ROWS($E$2:E1342),Jaco[Column3],0)
),"")</f>
        <v/>
      </c>
      <c r="F1342" s="6"/>
      <c r="G1342" s="6" t="str">
        <f ca="1">OFFSET($E$2,,,COUNTIF(Jaco[Column4],"?*"))</f>
        <v>Goodfellow Corporation</v>
      </c>
    </row>
    <row r="1343" spans="1:7" x14ac:dyDescent="0.25">
      <c r="A1343" s="6" t="s">
        <v>2778</v>
      </c>
      <c r="B1343" s="6" t="s">
        <v>2779</v>
      </c>
      <c r="C1343" s="6">
        <f ca="1">IF(ISNUMBER(SEARCH(DropBox,Jaco[[#This Row],[Vendor Name]])),1,0)</f>
        <v>0</v>
      </c>
      <c r="D1343" s="6">
        <f ca="1">IF(Jaco[[#This Row],[Column2]] = 1, SUM($C$2:C1343),0)</f>
        <v>0</v>
      </c>
      <c r="E1343" s="6" t="str">
        <f ca="1">IFERROR(INDEX(Jaco[Vendor Name],
MATCH(ROWS($E$2:E1343),Jaco[Column3],0)
),"")</f>
        <v/>
      </c>
      <c r="F1343" s="6"/>
      <c r="G1343" s="6" t="str">
        <f ca="1">OFFSET($E$2,,,COUNTIF(Jaco[Column4],"?*"))</f>
        <v>Goodfellow Corporation</v>
      </c>
    </row>
    <row r="1344" spans="1:7" x14ac:dyDescent="0.25">
      <c r="A1344" s="6" t="s">
        <v>2780</v>
      </c>
      <c r="B1344" s="6" t="s">
        <v>2781</v>
      </c>
      <c r="C1344" s="6">
        <f ca="1">IF(ISNUMBER(SEARCH(DropBox,Jaco[[#This Row],[Vendor Name]])),1,0)</f>
        <v>0</v>
      </c>
      <c r="D1344" s="6">
        <f ca="1">IF(Jaco[[#This Row],[Column2]] = 1, SUM($C$2:C1344),0)</f>
        <v>0</v>
      </c>
      <c r="E1344" s="6" t="str">
        <f ca="1">IFERROR(INDEX(Jaco[Vendor Name],
MATCH(ROWS($E$2:E1344),Jaco[Column3],0)
),"")</f>
        <v/>
      </c>
      <c r="F1344" s="6"/>
      <c r="G1344" s="6" t="str">
        <f ca="1">OFFSET($E$2,,,COUNTIF(Jaco[Column4],"?*"))</f>
        <v>Goodfellow Corporation</v>
      </c>
    </row>
    <row r="1345" spans="1:7" x14ac:dyDescent="0.25">
      <c r="A1345" s="6" t="s">
        <v>2782</v>
      </c>
      <c r="B1345" s="6" t="s">
        <v>2783</v>
      </c>
      <c r="C1345" s="6">
        <f ca="1">IF(ISNUMBER(SEARCH(DropBox,Jaco[[#This Row],[Vendor Name]])),1,0)</f>
        <v>0</v>
      </c>
      <c r="D1345" s="6">
        <f ca="1">IF(Jaco[[#This Row],[Column2]] = 1, SUM($C$2:C1345),0)</f>
        <v>0</v>
      </c>
      <c r="E1345" s="6" t="str">
        <f ca="1">IFERROR(INDEX(Jaco[Vendor Name],
MATCH(ROWS($E$2:E1345),Jaco[Column3],0)
),"")</f>
        <v/>
      </c>
      <c r="F1345" s="6"/>
      <c r="G1345" s="6" t="str">
        <f ca="1">OFFSET($E$2,,,COUNTIF(Jaco[Column4],"?*"))</f>
        <v>Goodfellow Corporation</v>
      </c>
    </row>
    <row r="1346" spans="1:7" x14ac:dyDescent="0.25">
      <c r="A1346" s="6" t="s">
        <v>2784</v>
      </c>
      <c r="B1346" s="6" t="s">
        <v>2784</v>
      </c>
      <c r="C1346" s="6">
        <f ca="1">IF(ISNUMBER(SEARCH(DropBox,Jaco[[#This Row],[Vendor Name]])),1,0)</f>
        <v>0</v>
      </c>
      <c r="D1346" s="6">
        <f ca="1">IF(Jaco[[#This Row],[Column2]] = 1, SUM($C$2:C1346),0)</f>
        <v>0</v>
      </c>
      <c r="E1346" s="6" t="str">
        <f ca="1">IFERROR(INDEX(Jaco[Vendor Name],
MATCH(ROWS($E$2:E1346),Jaco[Column3],0)
),"")</f>
        <v/>
      </c>
      <c r="F1346" s="6"/>
      <c r="G1346" s="6" t="str">
        <f ca="1">OFFSET($E$2,,,COUNTIF(Jaco[Column4],"?*"))</f>
        <v>Goodfellow Corporation</v>
      </c>
    </row>
    <row r="1347" spans="1:7" x14ac:dyDescent="0.25">
      <c r="A1347" s="6" t="s">
        <v>2785</v>
      </c>
      <c r="B1347" s="6" t="s">
        <v>2786</v>
      </c>
      <c r="C1347" s="6">
        <f ca="1">IF(ISNUMBER(SEARCH(DropBox,Jaco[[#This Row],[Vendor Name]])),1,0)</f>
        <v>0</v>
      </c>
      <c r="D1347" s="6">
        <f ca="1">IF(Jaco[[#This Row],[Column2]] = 1, SUM($C$2:C1347),0)</f>
        <v>0</v>
      </c>
      <c r="E1347" s="6" t="str">
        <f ca="1">IFERROR(INDEX(Jaco[Vendor Name],
MATCH(ROWS($E$2:E1347),Jaco[Column3],0)
),"")</f>
        <v/>
      </c>
      <c r="F1347" s="6"/>
      <c r="G1347" s="6" t="str">
        <f ca="1">OFFSET($E$2,,,COUNTIF(Jaco[Column4],"?*"))</f>
        <v>Goodfellow Corporation</v>
      </c>
    </row>
    <row r="1348" spans="1:7" x14ac:dyDescent="0.25">
      <c r="A1348" s="6" t="s">
        <v>2787</v>
      </c>
      <c r="B1348" s="6" t="s">
        <v>2788</v>
      </c>
      <c r="C1348" s="6">
        <f ca="1">IF(ISNUMBER(SEARCH(DropBox,Jaco[[#This Row],[Vendor Name]])),1,0)</f>
        <v>0</v>
      </c>
      <c r="D1348" s="6">
        <f ca="1">IF(Jaco[[#This Row],[Column2]] = 1, SUM($C$2:C1348),0)</f>
        <v>0</v>
      </c>
      <c r="E1348" s="6" t="str">
        <f ca="1">IFERROR(INDEX(Jaco[Vendor Name],
MATCH(ROWS($E$2:E1348),Jaco[Column3],0)
),"")</f>
        <v/>
      </c>
      <c r="F1348" s="6"/>
      <c r="G1348" s="6" t="str">
        <f ca="1">OFFSET($E$2,,,COUNTIF(Jaco[Column4],"?*"))</f>
        <v>Goodfellow Corporation</v>
      </c>
    </row>
    <row r="1349" spans="1:7" x14ac:dyDescent="0.25">
      <c r="A1349" s="6" t="s">
        <v>2789</v>
      </c>
      <c r="B1349" s="6" t="s">
        <v>2790</v>
      </c>
      <c r="C1349" s="6">
        <f ca="1">IF(ISNUMBER(SEARCH(DropBox,Jaco[[#This Row],[Vendor Name]])),1,0)</f>
        <v>0</v>
      </c>
      <c r="D1349" s="6">
        <f ca="1">IF(Jaco[[#This Row],[Column2]] = 1, SUM($C$2:C1349),0)</f>
        <v>0</v>
      </c>
      <c r="E1349" s="6" t="str">
        <f ca="1">IFERROR(INDEX(Jaco[Vendor Name],
MATCH(ROWS($E$2:E1349),Jaco[Column3],0)
),"")</f>
        <v/>
      </c>
      <c r="F1349" s="6"/>
      <c r="G1349" s="6" t="str">
        <f ca="1">OFFSET($E$2,,,COUNTIF(Jaco[Column4],"?*"))</f>
        <v>Goodfellow Corporation</v>
      </c>
    </row>
    <row r="1350" spans="1:7" x14ac:dyDescent="0.25">
      <c r="A1350" s="6" t="s">
        <v>2791</v>
      </c>
      <c r="B1350" s="6" t="s">
        <v>2792</v>
      </c>
      <c r="C1350" s="6">
        <f ca="1">IF(ISNUMBER(SEARCH(DropBox,Jaco[[#This Row],[Vendor Name]])),1,0)</f>
        <v>0</v>
      </c>
      <c r="D1350" s="6">
        <f ca="1">IF(Jaco[[#This Row],[Column2]] = 1, SUM($C$2:C1350),0)</f>
        <v>0</v>
      </c>
      <c r="E1350" s="6" t="str">
        <f ca="1">IFERROR(INDEX(Jaco[Vendor Name],
MATCH(ROWS($E$2:E1350),Jaco[Column3],0)
),"")</f>
        <v/>
      </c>
      <c r="F1350" s="6"/>
      <c r="G1350" s="6" t="str">
        <f ca="1">OFFSET($E$2,,,COUNTIF(Jaco[Column4],"?*"))</f>
        <v>Goodfellow Corporation</v>
      </c>
    </row>
    <row r="1351" spans="1:7" x14ac:dyDescent="0.25">
      <c r="A1351" s="6" t="s">
        <v>2793</v>
      </c>
      <c r="B1351" s="6" t="s">
        <v>2794</v>
      </c>
      <c r="C1351" s="6">
        <f ca="1">IF(ISNUMBER(SEARCH(DropBox,Jaco[[#This Row],[Vendor Name]])),1,0)</f>
        <v>0</v>
      </c>
      <c r="D1351" s="6">
        <f ca="1">IF(Jaco[[#This Row],[Column2]] = 1, SUM($C$2:C1351),0)</f>
        <v>0</v>
      </c>
      <c r="E1351" s="6" t="str">
        <f ca="1">IFERROR(INDEX(Jaco[Vendor Name],
MATCH(ROWS($E$2:E1351),Jaco[Column3],0)
),"")</f>
        <v/>
      </c>
      <c r="F1351" s="6"/>
      <c r="G1351" s="6" t="str">
        <f ca="1">OFFSET($E$2,,,COUNTIF(Jaco[Column4],"?*"))</f>
        <v>Goodfellow Corporation</v>
      </c>
    </row>
    <row r="1352" spans="1:7" x14ac:dyDescent="0.25">
      <c r="A1352" s="6" t="s">
        <v>2795</v>
      </c>
      <c r="B1352" s="6" t="s">
        <v>2796</v>
      </c>
      <c r="C1352" s="6">
        <f ca="1">IF(ISNUMBER(SEARCH(DropBox,Jaco[[#This Row],[Vendor Name]])),1,0)</f>
        <v>0</v>
      </c>
      <c r="D1352" s="6">
        <f ca="1">IF(Jaco[[#This Row],[Column2]] = 1, SUM($C$2:C1352),0)</f>
        <v>0</v>
      </c>
      <c r="E1352" s="6" t="str">
        <f ca="1">IFERROR(INDEX(Jaco[Vendor Name],
MATCH(ROWS($E$2:E1352),Jaco[Column3],0)
),"")</f>
        <v/>
      </c>
      <c r="F1352" s="6"/>
      <c r="G1352" s="6" t="str">
        <f ca="1">OFFSET($E$2,,,COUNTIF(Jaco[Column4],"?*"))</f>
        <v>Goodfellow Corporation</v>
      </c>
    </row>
    <row r="1353" spans="1:7" x14ac:dyDescent="0.25">
      <c r="A1353" s="6" t="s">
        <v>2797</v>
      </c>
      <c r="B1353" s="6" t="s">
        <v>2798</v>
      </c>
      <c r="C1353" s="6">
        <f ca="1">IF(ISNUMBER(SEARCH(DropBox,Jaco[[#This Row],[Vendor Name]])),1,0)</f>
        <v>0</v>
      </c>
      <c r="D1353" s="6">
        <f ca="1">IF(Jaco[[#This Row],[Column2]] = 1, SUM($C$2:C1353),0)</f>
        <v>0</v>
      </c>
      <c r="E1353" s="6" t="str">
        <f ca="1">IFERROR(INDEX(Jaco[Vendor Name],
MATCH(ROWS($E$2:E1353),Jaco[Column3],0)
),"")</f>
        <v/>
      </c>
      <c r="F1353" s="6"/>
      <c r="G1353" s="6" t="str">
        <f ca="1">OFFSET($E$2,,,COUNTIF(Jaco[Column4],"?*"))</f>
        <v>Goodfellow Corporation</v>
      </c>
    </row>
    <row r="1354" spans="1:7" x14ac:dyDescent="0.25">
      <c r="A1354" s="6" t="s">
        <v>2799</v>
      </c>
      <c r="B1354" s="6" t="s">
        <v>2800</v>
      </c>
      <c r="C1354" s="6">
        <f ca="1">IF(ISNUMBER(SEARCH(DropBox,Jaco[[#This Row],[Vendor Name]])),1,0)</f>
        <v>0</v>
      </c>
      <c r="D1354" s="6">
        <f ca="1">IF(Jaco[[#This Row],[Column2]] = 1, SUM($C$2:C1354),0)</f>
        <v>0</v>
      </c>
      <c r="E1354" s="6" t="str">
        <f ca="1">IFERROR(INDEX(Jaco[Vendor Name],
MATCH(ROWS($E$2:E1354),Jaco[Column3],0)
),"")</f>
        <v/>
      </c>
      <c r="F1354" s="6"/>
      <c r="G1354" s="6" t="str">
        <f ca="1">OFFSET($E$2,,,COUNTIF(Jaco[Column4],"?*"))</f>
        <v>Goodfellow Corporation</v>
      </c>
    </row>
    <row r="1355" spans="1:7" x14ac:dyDescent="0.25">
      <c r="A1355" s="6" t="s">
        <v>2801</v>
      </c>
      <c r="B1355" s="6" t="s">
        <v>2802</v>
      </c>
      <c r="C1355" s="6">
        <f ca="1">IF(ISNUMBER(SEARCH(DropBox,Jaco[[#This Row],[Vendor Name]])),1,0)</f>
        <v>0</v>
      </c>
      <c r="D1355" s="6">
        <f ca="1">IF(Jaco[[#This Row],[Column2]] = 1, SUM($C$2:C1355),0)</f>
        <v>0</v>
      </c>
      <c r="E1355" s="6" t="str">
        <f ca="1">IFERROR(INDEX(Jaco[Vendor Name],
MATCH(ROWS($E$2:E1355),Jaco[Column3],0)
),"")</f>
        <v/>
      </c>
      <c r="F1355" s="6"/>
      <c r="G1355" s="6" t="str">
        <f ca="1">OFFSET($E$2,,,COUNTIF(Jaco[Column4],"?*"))</f>
        <v>Goodfellow Corporation</v>
      </c>
    </row>
    <row r="1356" spans="1:7" x14ac:dyDescent="0.25">
      <c r="A1356" s="6" t="s">
        <v>2803</v>
      </c>
      <c r="B1356" s="6" t="s">
        <v>2804</v>
      </c>
      <c r="C1356" s="6">
        <f ca="1">IF(ISNUMBER(SEARCH(DropBox,Jaco[[#This Row],[Vendor Name]])),1,0)</f>
        <v>0</v>
      </c>
      <c r="D1356" s="6">
        <f ca="1">IF(Jaco[[#This Row],[Column2]] = 1, SUM($C$2:C1356),0)</f>
        <v>0</v>
      </c>
      <c r="E1356" s="6" t="str">
        <f ca="1">IFERROR(INDEX(Jaco[Vendor Name],
MATCH(ROWS($E$2:E1356),Jaco[Column3],0)
),"")</f>
        <v/>
      </c>
      <c r="F1356" s="6"/>
      <c r="G1356" s="6" t="str">
        <f ca="1">OFFSET($E$2,,,COUNTIF(Jaco[Column4],"?*"))</f>
        <v>Goodfellow Corporation</v>
      </c>
    </row>
    <row r="1357" spans="1:7" x14ac:dyDescent="0.25">
      <c r="A1357" s="6" t="s">
        <v>2805</v>
      </c>
      <c r="B1357" s="6" t="s">
        <v>2806</v>
      </c>
      <c r="C1357" s="6">
        <f ca="1">IF(ISNUMBER(SEARCH(DropBox,Jaco[[#This Row],[Vendor Name]])),1,0)</f>
        <v>0</v>
      </c>
      <c r="D1357" s="6">
        <f ca="1">IF(Jaco[[#This Row],[Column2]] = 1, SUM($C$2:C1357),0)</f>
        <v>0</v>
      </c>
      <c r="E1357" s="6" t="str">
        <f ca="1">IFERROR(INDEX(Jaco[Vendor Name],
MATCH(ROWS($E$2:E1357),Jaco[Column3],0)
),"")</f>
        <v/>
      </c>
      <c r="F1357" s="6"/>
      <c r="G1357" s="6" t="str">
        <f ca="1">OFFSET($E$2,,,COUNTIF(Jaco[Column4],"?*"))</f>
        <v>Goodfellow Corporation</v>
      </c>
    </row>
    <row r="1358" spans="1:7" x14ac:dyDescent="0.25">
      <c r="A1358" s="6" t="s">
        <v>2807</v>
      </c>
      <c r="B1358" s="6" t="s">
        <v>2807</v>
      </c>
      <c r="C1358" s="6">
        <f ca="1">IF(ISNUMBER(SEARCH(DropBox,Jaco[[#This Row],[Vendor Name]])),1,0)</f>
        <v>0</v>
      </c>
      <c r="D1358" s="6">
        <f ca="1">IF(Jaco[[#This Row],[Column2]] = 1, SUM($C$2:C1358),0)</f>
        <v>0</v>
      </c>
      <c r="E1358" s="6" t="str">
        <f ca="1">IFERROR(INDEX(Jaco[Vendor Name],
MATCH(ROWS($E$2:E1358),Jaco[Column3],0)
),"")</f>
        <v/>
      </c>
      <c r="F1358" s="6"/>
      <c r="G1358" s="6" t="str">
        <f ca="1">OFFSET($E$2,,,COUNTIF(Jaco[Column4],"?*"))</f>
        <v>Goodfellow Corporation</v>
      </c>
    </row>
    <row r="1359" spans="1:7" x14ac:dyDescent="0.25">
      <c r="A1359" s="6" t="s">
        <v>2808</v>
      </c>
      <c r="B1359" s="6" t="s">
        <v>2809</v>
      </c>
      <c r="C1359" s="6">
        <f ca="1">IF(ISNUMBER(SEARCH(DropBox,Jaco[[#This Row],[Vendor Name]])),1,0)</f>
        <v>0</v>
      </c>
      <c r="D1359" s="6">
        <f ca="1">IF(Jaco[[#This Row],[Column2]] = 1, SUM($C$2:C1359),0)</f>
        <v>0</v>
      </c>
      <c r="E1359" s="6" t="str">
        <f ca="1">IFERROR(INDEX(Jaco[Vendor Name],
MATCH(ROWS($E$2:E1359),Jaco[Column3],0)
),"")</f>
        <v/>
      </c>
      <c r="F1359" s="6"/>
      <c r="G1359" s="6" t="str">
        <f ca="1">OFFSET($E$2,,,COUNTIF(Jaco[Column4],"?*"))</f>
        <v>Goodfellow Corporation</v>
      </c>
    </row>
    <row r="1360" spans="1:7" x14ac:dyDescent="0.25">
      <c r="A1360" s="6" t="s">
        <v>2806</v>
      </c>
      <c r="B1360" s="6" t="s">
        <v>2810</v>
      </c>
      <c r="C1360" s="6">
        <f ca="1">IF(ISNUMBER(SEARCH(DropBox,Jaco[[#This Row],[Vendor Name]])),1,0)</f>
        <v>0</v>
      </c>
      <c r="D1360" s="6">
        <f ca="1">IF(Jaco[[#This Row],[Column2]] = 1, SUM($C$2:C1360),0)</f>
        <v>0</v>
      </c>
      <c r="E1360" s="6" t="str">
        <f ca="1">IFERROR(INDEX(Jaco[Vendor Name],
MATCH(ROWS($E$2:E1360),Jaco[Column3],0)
),"")</f>
        <v/>
      </c>
      <c r="F1360" s="6"/>
      <c r="G1360" s="6" t="str">
        <f ca="1">OFFSET($E$2,,,COUNTIF(Jaco[Column4],"?*"))</f>
        <v>Goodfellow Corporation</v>
      </c>
    </row>
    <row r="1361" spans="1:7" x14ac:dyDescent="0.25">
      <c r="A1361" s="6" t="s">
        <v>2811</v>
      </c>
      <c r="B1361" s="6" t="s">
        <v>2812</v>
      </c>
      <c r="C1361" s="6">
        <f ca="1">IF(ISNUMBER(SEARCH(DropBox,Jaco[[#This Row],[Vendor Name]])),1,0)</f>
        <v>0</v>
      </c>
      <c r="D1361" s="6">
        <f ca="1">IF(Jaco[[#This Row],[Column2]] = 1, SUM($C$2:C1361),0)</f>
        <v>0</v>
      </c>
      <c r="E1361" s="6" t="str">
        <f ca="1">IFERROR(INDEX(Jaco[Vendor Name],
MATCH(ROWS($E$2:E1361),Jaco[Column3],0)
),"")</f>
        <v/>
      </c>
      <c r="F1361" s="6"/>
      <c r="G1361" s="6" t="str">
        <f ca="1">OFFSET($E$2,,,COUNTIF(Jaco[Column4],"?*"))</f>
        <v>Goodfellow Corporation</v>
      </c>
    </row>
    <row r="1362" spans="1:7" x14ac:dyDescent="0.25">
      <c r="A1362" s="6" t="s">
        <v>2813</v>
      </c>
      <c r="B1362" s="6" t="s">
        <v>2814</v>
      </c>
      <c r="C1362" s="6">
        <f ca="1">IF(ISNUMBER(SEARCH(DropBox,Jaco[[#This Row],[Vendor Name]])),1,0)</f>
        <v>0</v>
      </c>
      <c r="D1362" s="6">
        <f ca="1">IF(Jaco[[#This Row],[Column2]] = 1, SUM($C$2:C1362),0)</f>
        <v>0</v>
      </c>
      <c r="E1362" s="6" t="str">
        <f ca="1">IFERROR(INDEX(Jaco[Vendor Name],
MATCH(ROWS($E$2:E1362),Jaco[Column3],0)
),"")</f>
        <v/>
      </c>
      <c r="F1362" s="6"/>
      <c r="G1362" s="6" t="str">
        <f ca="1">OFFSET($E$2,,,COUNTIF(Jaco[Column4],"?*"))</f>
        <v>Goodfellow Corporation</v>
      </c>
    </row>
    <row r="1363" spans="1:7" x14ac:dyDescent="0.25">
      <c r="A1363" s="6" t="s">
        <v>2815</v>
      </c>
      <c r="B1363" s="6" t="s">
        <v>2816</v>
      </c>
      <c r="C1363" s="6">
        <f ca="1">IF(ISNUMBER(SEARCH(DropBox,Jaco[[#This Row],[Vendor Name]])),1,0)</f>
        <v>0</v>
      </c>
      <c r="D1363" s="6">
        <f ca="1">IF(Jaco[[#This Row],[Column2]] = 1, SUM($C$2:C1363),0)</f>
        <v>0</v>
      </c>
      <c r="E1363" s="6" t="str">
        <f ca="1">IFERROR(INDEX(Jaco[Vendor Name],
MATCH(ROWS($E$2:E1363),Jaco[Column3],0)
),"")</f>
        <v/>
      </c>
      <c r="F1363" s="6"/>
      <c r="G1363" s="6" t="str">
        <f ca="1">OFFSET($E$2,,,COUNTIF(Jaco[Column4],"?*"))</f>
        <v>Goodfellow Corporation</v>
      </c>
    </row>
    <row r="1364" spans="1:7" x14ac:dyDescent="0.25">
      <c r="A1364" s="6" t="s">
        <v>2817</v>
      </c>
      <c r="B1364" s="6" t="s">
        <v>2818</v>
      </c>
      <c r="C1364" s="6">
        <f ca="1">IF(ISNUMBER(SEARCH(DropBox,Jaco[[#This Row],[Vendor Name]])),1,0)</f>
        <v>0</v>
      </c>
      <c r="D1364" s="6">
        <f ca="1">IF(Jaco[[#This Row],[Column2]] = 1, SUM($C$2:C1364),0)</f>
        <v>0</v>
      </c>
      <c r="E1364" s="6" t="str">
        <f ca="1">IFERROR(INDEX(Jaco[Vendor Name],
MATCH(ROWS($E$2:E1364),Jaco[Column3],0)
),"")</f>
        <v/>
      </c>
      <c r="F1364" s="6"/>
      <c r="G1364" s="6" t="str">
        <f ca="1">OFFSET($E$2,,,COUNTIF(Jaco[Column4],"?*"))</f>
        <v>Goodfellow Corporation</v>
      </c>
    </row>
    <row r="1365" spans="1:7" x14ac:dyDescent="0.25">
      <c r="A1365" s="6" t="s">
        <v>2819</v>
      </c>
      <c r="B1365" s="6" t="s">
        <v>2820</v>
      </c>
      <c r="C1365" s="6">
        <f ca="1">IF(ISNUMBER(SEARCH(DropBox,Jaco[[#This Row],[Vendor Name]])),1,0)</f>
        <v>0</v>
      </c>
      <c r="D1365" s="6">
        <f ca="1">IF(Jaco[[#This Row],[Column2]] = 1, SUM($C$2:C1365),0)</f>
        <v>0</v>
      </c>
      <c r="E1365" s="6" t="str">
        <f ca="1">IFERROR(INDEX(Jaco[Vendor Name],
MATCH(ROWS($E$2:E1365),Jaco[Column3],0)
),"")</f>
        <v/>
      </c>
      <c r="F1365" s="6"/>
      <c r="G1365" s="6" t="str">
        <f ca="1">OFFSET($E$2,,,COUNTIF(Jaco[Column4],"?*"))</f>
        <v>Goodfellow Corporation</v>
      </c>
    </row>
    <row r="1366" spans="1:7" x14ac:dyDescent="0.25">
      <c r="A1366" s="6" t="s">
        <v>2821</v>
      </c>
      <c r="B1366" s="6" t="s">
        <v>2822</v>
      </c>
      <c r="C1366" s="6">
        <f ca="1">IF(ISNUMBER(SEARCH(DropBox,Jaco[[#This Row],[Vendor Name]])),1,0)</f>
        <v>0</v>
      </c>
      <c r="D1366" s="6">
        <f ca="1">IF(Jaco[[#This Row],[Column2]] = 1, SUM($C$2:C1366),0)</f>
        <v>0</v>
      </c>
      <c r="E1366" s="6" t="str">
        <f ca="1">IFERROR(INDEX(Jaco[Vendor Name],
MATCH(ROWS($E$2:E1366),Jaco[Column3],0)
),"")</f>
        <v/>
      </c>
      <c r="F1366" s="6"/>
      <c r="G1366" s="6" t="str">
        <f ca="1">OFFSET($E$2,,,COUNTIF(Jaco[Column4],"?*"))</f>
        <v>Goodfellow Corporation</v>
      </c>
    </row>
    <row r="1367" spans="1:7" x14ac:dyDescent="0.25">
      <c r="A1367" s="6" t="s">
        <v>2823</v>
      </c>
      <c r="B1367" s="6" t="s">
        <v>2824</v>
      </c>
      <c r="C1367" s="6">
        <f ca="1">IF(ISNUMBER(SEARCH(DropBox,Jaco[[#This Row],[Vendor Name]])),1,0)</f>
        <v>0</v>
      </c>
      <c r="D1367" s="6">
        <f ca="1">IF(Jaco[[#This Row],[Column2]] = 1, SUM($C$2:C1367),0)</f>
        <v>0</v>
      </c>
      <c r="E1367" s="6" t="str">
        <f ca="1">IFERROR(INDEX(Jaco[Vendor Name],
MATCH(ROWS($E$2:E1367),Jaco[Column3],0)
),"")</f>
        <v/>
      </c>
      <c r="F1367" s="6"/>
      <c r="G1367" s="6" t="str">
        <f ca="1">OFFSET($E$2,,,COUNTIF(Jaco[Column4],"?*"))</f>
        <v>Goodfellow Corporation</v>
      </c>
    </row>
    <row r="1368" spans="1:7" x14ac:dyDescent="0.25">
      <c r="A1368" s="6" t="s">
        <v>2825</v>
      </c>
      <c r="B1368" s="6" t="s">
        <v>2826</v>
      </c>
      <c r="C1368" s="6">
        <f ca="1">IF(ISNUMBER(SEARCH(DropBox,Jaco[[#This Row],[Vendor Name]])),1,0)</f>
        <v>0</v>
      </c>
      <c r="D1368" s="6">
        <f ca="1">IF(Jaco[[#This Row],[Column2]] = 1, SUM($C$2:C1368),0)</f>
        <v>0</v>
      </c>
      <c r="E1368" s="6" t="str">
        <f ca="1">IFERROR(INDEX(Jaco[Vendor Name],
MATCH(ROWS($E$2:E1368),Jaco[Column3],0)
),"")</f>
        <v/>
      </c>
      <c r="F1368" s="6"/>
      <c r="G1368" s="6" t="str">
        <f ca="1">OFFSET($E$2,,,COUNTIF(Jaco[Column4],"?*"))</f>
        <v>Goodfellow Corporation</v>
      </c>
    </row>
    <row r="1369" spans="1:7" x14ac:dyDescent="0.25">
      <c r="A1369" s="6" t="s">
        <v>2827</v>
      </c>
      <c r="B1369" s="6" t="s">
        <v>2828</v>
      </c>
      <c r="C1369" s="6">
        <f ca="1">IF(ISNUMBER(SEARCH(DropBox,Jaco[[#This Row],[Vendor Name]])),1,0)</f>
        <v>0</v>
      </c>
      <c r="D1369" s="6">
        <f ca="1">IF(Jaco[[#This Row],[Column2]] = 1, SUM($C$2:C1369),0)</f>
        <v>0</v>
      </c>
      <c r="E1369" s="6" t="str">
        <f ca="1">IFERROR(INDEX(Jaco[Vendor Name],
MATCH(ROWS($E$2:E1369),Jaco[Column3],0)
),"")</f>
        <v/>
      </c>
      <c r="F1369" s="6"/>
      <c r="G1369" s="6" t="str">
        <f ca="1">OFFSET($E$2,,,COUNTIF(Jaco[Column4],"?*"))</f>
        <v>Goodfellow Corporation</v>
      </c>
    </row>
    <row r="1370" spans="1:7" x14ac:dyDescent="0.25">
      <c r="A1370" s="6" t="s">
        <v>2829</v>
      </c>
      <c r="B1370" s="6" t="s">
        <v>2830</v>
      </c>
      <c r="C1370" s="6">
        <f ca="1">IF(ISNUMBER(SEARCH(DropBox,Jaco[[#This Row],[Vendor Name]])),1,0)</f>
        <v>0</v>
      </c>
      <c r="D1370" s="6">
        <f ca="1">IF(Jaco[[#This Row],[Column2]] = 1, SUM($C$2:C1370),0)</f>
        <v>0</v>
      </c>
      <c r="E1370" s="6" t="str">
        <f ca="1">IFERROR(INDEX(Jaco[Vendor Name],
MATCH(ROWS($E$2:E1370),Jaco[Column3],0)
),"")</f>
        <v/>
      </c>
      <c r="F1370" s="6"/>
      <c r="G1370" s="6" t="str">
        <f ca="1">OFFSET($E$2,,,COUNTIF(Jaco[Column4],"?*"))</f>
        <v>Goodfellow Corporation</v>
      </c>
    </row>
    <row r="1371" spans="1:7" x14ac:dyDescent="0.25">
      <c r="A1371" s="6" t="s">
        <v>2831</v>
      </c>
      <c r="B1371" s="6" t="s">
        <v>2832</v>
      </c>
      <c r="C1371" s="6">
        <f ca="1">IF(ISNUMBER(SEARCH(DropBox,Jaco[[#This Row],[Vendor Name]])),1,0)</f>
        <v>0</v>
      </c>
      <c r="D1371" s="6">
        <f ca="1">IF(Jaco[[#This Row],[Column2]] = 1, SUM($C$2:C1371),0)</f>
        <v>0</v>
      </c>
      <c r="E1371" s="6" t="str">
        <f ca="1">IFERROR(INDEX(Jaco[Vendor Name],
MATCH(ROWS($E$2:E1371),Jaco[Column3],0)
),"")</f>
        <v/>
      </c>
      <c r="F1371" s="6"/>
      <c r="G1371" s="6" t="str">
        <f ca="1">OFFSET($E$2,,,COUNTIF(Jaco[Column4],"?*"))</f>
        <v>Goodfellow Corporation</v>
      </c>
    </row>
    <row r="1372" spans="1:7" x14ac:dyDescent="0.25">
      <c r="A1372" s="6" t="s">
        <v>2833</v>
      </c>
      <c r="B1372" s="6" t="s">
        <v>2834</v>
      </c>
      <c r="C1372" s="6">
        <f ca="1">IF(ISNUMBER(SEARCH(DropBox,Jaco[[#This Row],[Vendor Name]])),1,0)</f>
        <v>0</v>
      </c>
      <c r="D1372" s="6">
        <f ca="1">IF(Jaco[[#This Row],[Column2]] = 1, SUM($C$2:C1372),0)</f>
        <v>0</v>
      </c>
      <c r="E1372" s="6" t="str">
        <f ca="1">IFERROR(INDEX(Jaco[Vendor Name],
MATCH(ROWS($E$2:E1372),Jaco[Column3],0)
),"")</f>
        <v/>
      </c>
      <c r="F1372" s="6"/>
      <c r="G1372" s="6" t="str">
        <f ca="1">OFFSET($E$2,,,COUNTIF(Jaco[Column4],"?*"))</f>
        <v>Goodfellow Corporation</v>
      </c>
    </row>
    <row r="1373" spans="1:7" x14ac:dyDescent="0.25">
      <c r="A1373" s="6" t="s">
        <v>2835</v>
      </c>
      <c r="B1373" s="6" t="s">
        <v>2836</v>
      </c>
      <c r="C1373" s="6">
        <f ca="1">IF(ISNUMBER(SEARCH(DropBox,Jaco[[#This Row],[Vendor Name]])),1,0)</f>
        <v>0</v>
      </c>
      <c r="D1373" s="6">
        <f ca="1">IF(Jaco[[#This Row],[Column2]] = 1, SUM($C$2:C1373),0)</f>
        <v>0</v>
      </c>
      <c r="E1373" s="6" t="str">
        <f ca="1">IFERROR(INDEX(Jaco[Vendor Name],
MATCH(ROWS($E$2:E1373),Jaco[Column3],0)
),"")</f>
        <v/>
      </c>
      <c r="F1373" s="6"/>
      <c r="G1373" s="6" t="str">
        <f ca="1">OFFSET($E$2,,,COUNTIF(Jaco[Column4],"?*"))</f>
        <v>Goodfellow Corporation</v>
      </c>
    </row>
    <row r="1374" spans="1:7" x14ac:dyDescent="0.25">
      <c r="A1374" s="6" t="s">
        <v>2837</v>
      </c>
      <c r="B1374" s="6" t="s">
        <v>2838</v>
      </c>
      <c r="C1374" s="6">
        <f ca="1">IF(ISNUMBER(SEARCH(DropBox,Jaco[[#This Row],[Vendor Name]])),1,0)</f>
        <v>0</v>
      </c>
      <c r="D1374" s="6">
        <f ca="1">IF(Jaco[[#This Row],[Column2]] = 1, SUM($C$2:C1374),0)</f>
        <v>0</v>
      </c>
      <c r="E1374" s="6" t="str">
        <f ca="1">IFERROR(INDEX(Jaco[Vendor Name],
MATCH(ROWS($E$2:E1374),Jaco[Column3],0)
),"")</f>
        <v/>
      </c>
      <c r="F1374" s="6"/>
      <c r="G1374" s="6" t="str">
        <f ca="1">OFFSET($E$2,,,COUNTIF(Jaco[Column4],"?*"))</f>
        <v>Goodfellow Corporation</v>
      </c>
    </row>
    <row r="1375" spans="1:7" x14ac:dyDescent="0.25">
      <c r="A1375" s="6" t="s">
        <v>2839</v>
      </c>
      <c r="B1375" s="6" t="s">
        <v>2840</v>
      </c>
      <c r="C1375" s="6">
        <f ca="1">IF(ISNUMBER(SEARCH(DropBox,Jaco[[#This Row],[Vendor Name]])),1,0)</f>
        <v>0</v>
      </c>
      <c r="D1375" s="6">
        <f ca="1">IF(Jaco[[#This Row],[Column2]] = 1, SUM($C$2:C1375),0)</f>
        <v>0</v>
      </c>
      <c r="E1375" s="6" t="str">
        <f ca="1">IFERROR(INDEX(Jaco[Vendor Name],
MATCH(ROWS($E$2:E1375),Jaco[Column3],0)
),"")</f>
        <v/>
      </c>
      <c r="F1375" s="6"/>
      <c r="G1375" s="6" t="str">
        <f ca="1">OFFSET($E$2,,,COUNTIF(Jaco[Column4],"?*"))</f>
        <v>Goodfellow Corporation</v>
      </c>
    </row>
    <row r="1376" spans="1:7" x14ac:dyDescent="0.25">
      <c r="A1376" s="6" t="s">
        <v>2841</v>
      </c>
      <c r="B1376" s="6" t="s">
        <v>2842</v>
      </c>
      <c r="C1376" s="6">
        <f ca="1">IF(ISNUMBER(SEARCH(DropBox,Jaco[[#This Row],[Vendor Name]])),1,0)</f>
        <v>0</v>
      </c>
      <c r="D1376" s="6">
        <f ca="1">IF(Jaco[[#This Row],[Column2]] = 1, SUM($C$2:C1376),0)</f>
        <v>0</v>
      </c>
      <c r="E1376" s="6" t="str">
        <f ca="1">IFERROR(INDEX(Jaco[Vendor Name],
MATCH(ROWS($E$2:E1376),Jaco[Column3],0)
),"")</f>
        <v/>
      </c>
      <c r="F1376" s="6"/>
      <c r="G1376" s="6" t="str">
        <f ca="1">OFFSET($E$2,,,COUNTIF(Jaco[Column4],"?*"))</f>
        <v>Goodfellow Corporation</v>
      </c>
    </row>
    <row r="1377" spans="1:7" x14ac:dyDescent="0.25">
      <c r="A1377" s="6" t="s">
        <v>2843</v>
      </c>
      <c r="B1377" s="6" t="s">
        <v>2844</v>
      </c>
      <c r="C1377" s="6">
        <f ca="1">IF(ISNUMBER(SEARCH(DropBox,Jaco[[#This Row],[Vendor Name]])),1,0)</f>
        <v>0</v>
      </c>
      <c r="D1377" s="6">
        <f ca="1">IF(Jaco[[#This Row],[Column2]] = 1, SUM($C$2:C1377),0)</f>
        <v>0</v>
      </c>
      <c r="E1377" s="6" t="str">
        <f ca="1">IFERROR(INDEX(Jaco[Vendor Name],
MATCH(ROWS($E$2:E1377),Jaco[Column3],0)
),"")</f>
        <v/>
      </c>
      <c r="F1377" s="6"/>
      <c r="G1377" s="6" t="str">
        <f ca="1">OFFSET($E$2,,,COUNTIF(Jaco[Column4],"?*"))</f>
        <v>Goodfellow Corporation</v>
      </c>
    </row>
    <row r="1378" spans="1:7" x14ac:dyDescent="0.25">
      <c r="A1378" s="6" t="s">
        <v>2845</v>
      </c>
      <c r="B1378" s="6" t="s">
        <v>2846</v>
      </c>
      <c r="C1378" s="6">
        <f ca="1">IF(ISNUMBER(SEARCH(DropBox,Jaco[[#This Row],[Vendor Name]])),1,0)</f>
        <v>0</v>
      </c>
      <c r="D1378" s="6">
        <f ca="1">IF(Jaco[[#This Row],[Column2]] = 1, SUM($C$2:C1378),0)</f>
        <v>0</v>
      </c>
      <c r="E1378" s="6" t="str">
        <f ca="1">IFERROR(INDEX(Jaco[Vendor Name],
MATCH(ROWS($E$2:E1378),Jaco[Column3],0)
),"")</f>
        <v/>
      </c>
      <c r="F1378" s="6"/>
      <c r="G1378" s="6" t="str">
        <f ca="1">OFFSET($E$2,,,COUNTIF(Jaco[Column4],"?*"))</f>
        <v>Goodfellow Corporation</v>
      </c>
    </row>
    <row r="1379" spans="1:7" x14ac:dyDescent="0.25">
      <c r="A1379" s="6" t="s">
        <v>2847</v>
      </c>
      <c r="B1379" s="6" t="s">
        <v>2848</v>
      </c>
      <c r="C1379" s="6">
        <f ca="1">IF(ISNUMBER(SEARCH(DropBox,Jaco[[#This Row],[Vendor Name]])),1,0)</f>
        <v>0</v>
      </c>
      <c r="D1379" s="6">
        <f ca="1">IF(Jaco[[#This Row],[Column2]] = 1, SUM($C$2:C1379),0)</f>
        <v>0</v>
      </c>
      <c r="E1379" s="6" t="str">
        <f ca="1">IFERROR(INDEX(Jaco[Vendor Name],
MATCH(ROWS($E$2:E1379),Jaco[Column3],0)
),"")</f>
        <v/>
      </c>
      <c r="F1379" s="6"/>
      <c r="G1379" s="6" t="str">
        <f ca="1">OFFSET($E$2,,,COUNTIF(Jaco[Column4],"?*"))</f>
        <v>Goodfellow Corporation</v>
      </c>
    </row>
    <row r="1380" spans="1:7" x14ac:dyDescent="0.25">
      <c r="A1380" s="6" t="s">
        <v>2849</v>
      </c>
      <c r="B1380" s="6" t="s">
        <v>2850</v>
      </c>
      <c r="C1380" s="6">
        <f ca="1">IF(ISNUMBER(SEARCH(DropBox,Jaco[[#This Row],[Vendor Name]])),1,0)</f>
        <v>0</v>
      </c>
      <c r="D1380" s="6">
        <f ca="1">IF(Jaco[[#This Row],[Column2]] = 1, SUM($C$2:C1380),0)</f>
        <v>0</v>
      </c>
      <c r="E1380" s="6" t="str">
        <f ca="1">IFERROR(INDEX(Jaco[Vendor Name],
MATCH(ROWS($E$2:E1380),Jaco[Column3],0)
),"")</f>
        <v/>
      </c>
      <c r="F1380" s="6"/>
      <c r="G1380" s="6" t="str">
        <f ca="1">OFFSET($E$2,,,COUNTIF(Jaco[Column4],"?*"))</f>
        <v>Goodfellow Corporation</v>
      </c>
    </row>
    <row r="1381" spans="1:7" x14ac:dyDescent="0.25">
      <c r="A1381" s="6" t="s">
        <v>2851</v>
      </c>
      <c r="B1381" s="6" t="s">
        <v>2852</v>
      </c>
      <c r="C1381" s="6">
        <f ca="1">IF(ISNUMBER(SEARCH(DropBox,Jaco[[#This Row],[Vendor Name]])),1,0)</f>
        <v>0</v>
      </c>
      <c r="D1381" s="6">
        <f ca="1">IF(Jaco[[#This Row],[Column2]] = 1, SUM($C$2:C1381),0)</f>
        <v>0</v>
      </c>
      <c r="E1381" s="6" t="str">
        <f ca="1">IFERROR(INDEX(Jaco[Vendor Name],
MATCH(ROWS($E$2:E1381),Jaco[Column3],0)
),"")</f>
        <v/>
      </c>
      <c r="F1381" s="6"/>
      <c r="G1381" s="6" t="str">
        <f ca="1">OFFSET($E$2,,,COUNTIF(Jaco[Column4],"?*"))</f>
        <v>Goodfellow Corporation</v>
      </c>
    </row>
    <row r="1382" spans="1:7" x14ac:dyDescent="0.25">
      <c r="A1382" s="6" t="s">
        <v>2853</v>
      </c>
      <c r="B1382" s="6" t="s">
        <v>2854</v>
      </c>
      <c r="C1382" s="6">
        <f ca="1">IF(ISNUMBER(SEARCH(DropBox,Jaco[[#This Row],[Vendor Name]])),1,0)</f>
        <v>0</v>
      </c>
      <c r="D1382" s="6">
        <f ca="1">IF(Jaco[[#This Row],[Column2]] = 1, SUM($C$2:C1382),0)</f>
        <v>0</v>
      </c>
      <c r="E1382" s="6" t="str">
        <f ca="1">IFERROR(INDEX(Jaco[Vendor Name],
MATCH(ROWS($E$2:E1382),Jaco[Column3],0)
),"")</f>
        <v/>
      </c>
      <c r="F1382" s="6"/>
      <c r="G1382" s="6" t="str">
        <f ca="1">OFFSET($E$2,,,COUNTIF(Jaco[Column4],"?*"))</f>
        <v>Goodfellow Corporation</v>
      </c>
    </row>
    <row r="1383" spans="1:7" x14ac:dyDescent="0.25">
      <c r="A1383" s="6" t="s">
        <v>2855</v>
      </c>
      <c r="B1383" s="6" t="s">
        <v>2856</v>
      </c>
      <c r="C1383" s="6">
        <f ca="1">IF(ISNUMBER(SEARCH(DropBox,Jaco[[#This Row],[Vendor Name]])),1,0)</f>
        <v>0</v>
      </c>
      <c r="D1383" s="6">
        <f ca="1">IF(Jaco[[#This Row],[Column2]] = 1, SUM($C$2:C1383),0)</f>
        <v>0</v>
      </c>
      <c r="E1383" s="6" t="str">
        <f ca="1">IFERROR(INDEX(Jaco[Vendor Name],
MATCH(ROWS($E$2:E1383),Jaco[Column3],0)
),"")</f>
        <v/>
      </c>
      <c r="F1383" s="6"/>
      <c r="G1383" s="6" t="str">
        <f ca="1">OFFSET($E$2,,,COUNTIF(Jaco[Column4],"?*"))</f>
        <v>Goodfellow Corporation</v>
      </c>
    </row>
    <row r="1384" spans="1:7" x14ac:dyDescent="0.25">
      <c r="A1384" s="6" t="s">
        <v>2857</v>
      </c>
      <c r="B1384" s="6" t="s">
        <v>2858</v>
      </c>
      <c r="C1384" s="6">
        <f ca="1">IF(ISNUMBER(SEARCH(DropBox,Jaco[[#This Row],[Vendor Name]])),1,0)</f>
        <v>0</v>
      </c>
      <c r="D1384" s="6">
        <f ca="1">IF(Jaco[[#This Row],[Column2]] = 1, SUM($C$2:C1384),0)</f>
        <v>0</v>
      </c>
      <c r="E1384" s="6" t="str">
        <f ca="1">IFERROR(INDEX(Jaco[Vendor Name],
MATCH(ROWS($E$2:E1384),Jaco[Column3],0)
),"")</f>
        <v/>
      </c>
      <c r="F1384" s="6"/>
      <c r="G1384" s="6" t="str">
        <f ca="1">OFFSET($E$2,,,COUNTIF(Jaco[Column4],"?*"))</f>
        <v>Goodfellow Corporation</v>
      </c>
    </row>
    <row r="1385" spans="1:7" x14ac:dyDescent="0.25">
      <c r="A1385" s="6" t="s">
        <v>2859</v>
      </c>
      <c r="B1385" s="6" t="s">
        <v>2860</v>
      </c>
      <c r="C1385" s="6">
        <f ca="1">IF(ISNUMBER(SEARCH(DropBox,Jaco[[#This Row],[Vendor Name]])),1,0)</f>
        <v>0</v>
      </c>
      <c r="D1385" s="6">
        <f ca="1">IF(Jaco[[#This Row],[Column2]] = 1, SUM($C$2:C1385),0)</f>
        <v>0</v>
      </c>
      <c r="E1385" s="6" t="str">
        <f ca="1">IFERROR(INDEX(Jaco[Vendor Name],
MATCH(ROWS($E$2:E1385),Jaco[Column3],0)
),"")</f>
        <v/>
      </c>
      <c r="F1385" s="6"/>
      <c r="G1385" s="6" t="str">
        <f ca="1">OFFSET($E$2,,,COUNTIF(Jaco[Column4],"?*"))</f>
        <v>Goodfellow Corporation</v>
      </c>
    </row>
    <row r="1386" spans="1:7" x14ac:dyDescent="0.25">
      <c r="A1386" s="6" t="s">
        <v>2861</v>
      </c>
      <c r="B1386" s="6" t="s">
        <v>2862</v>
      </c>
      <c r="C1386" s="6">
        <f ca="1">IF(ISNUMBER(SEARCH(DropBox,Jaco[[#This Row],[Vendor Name]])),1,0)</f>
        <v>0</v>
      </c>
      <c r="D1386" s="6">
        <f ca="1">IF(Jaco[[#This Row],[Column2]] = 1, SUM($C$2:C1386),0)</f>
        <v>0</v>
      </c>
      <c r="E1386" s="6" t="str">
        <f ca="1">IFERROR(INDEX(Jaco[Vendor Name],
MATCH(ROWS($E$2:E1386),Jaco[Column3],0)
),"")</f>
        <v/>
      </c>
      <c r="F1386" s="6"/>
      <c r="G1386" s="6" t="str">
        <f ca="1">OFFSET($E$2,,,COUNTIF(Jaco[Column4],"?*"))</f>
        <v>Goodfellow Corporation</v>
      </c>
    </row>
    <row r="1387" spans="1:7" x14ac:dyDescent="0.25">
      <c r="A1387" s="6" t="s">
        <v>2863</v>
      </c>
      <c r="B1387" s="6" t="s">
        <v>2864</v>
      </c>
      <c r="C1387" s="6">
        <f ca="1">IF(ISNUMBER(SEARCH(DropBox,Jaco[[#This Row],[Vendor Name]])),1,0)</f>
        <v>0</v>
      </c>
      <c r="D1387" s="6">
        <f ca="1">IF(Jaco[[#This Row],[Column2]] = 1, SUM($C$2:C1387),0)</f>
        <v>0</v>
      </c>
      <c r="E1387" s="6" t="str">
        <f ca="1">IFERROR(INDEX(Jaco[Vendor Name],
MATCH(ROWS($E$2:E1387),Jaco[Column3],0)
),"")</f>
        <v/>
      </c>
      <c r="F1387" s="6"/>
      <c r="G1387" s="6" t="str">
        <f ca="1">OFFSET($E$2,,,COUNTIF(Jaco[Column4],"?*"))</f>
        <v>Goodfellow Corporation</v>
      </c>
    </row>
    <row r="1388" spans="1:7" x14ac:dyDescent="0.25">
      <c r="A1388" s="6" t="s">
        <v>2865</v>
      </c>
      <c r="B1388" s="6" t="s">
        <v>2866</v>
      </c>
      <c r="C1388" s="6">
        <f ca="1">IF(ISNUMBER(SEARCH(DropBox,Jaco[[#This Row],[Vendor Name]])),1,0)</f>
        <v>0</v>
      </c>
      <c r="D1388" s="6">
        <f ca="1">IF(Jaco[[#This Row],[Column2]] = 1, SUM($C$2:C1388),0)</f>
        <v>0</v>
      </c>
      <c r="E1388" s="6" t="str">
        <f ca="1">IFERROR(INDEX(Jaco[Vendor Name],
MATCH(ROWS($E$2:E1388),Jaco[Column3],0)
),"")</f>
        <v/>
      </c>
      <c r="F1388" s="6"/>
      <c r="G1388" s="6" t="str">
        <f ca="1">OFFSET($E$2,,,COUNTIF(Jaco[Column4],"?*"))</f>
        <v>Goodfellow Corporation</v>
      </c>
    </row>
    <row r="1389" spans="1:7" x14ac:dyDescent="0.25">
      <c r="A1389" s="6" t="s">
        <v>2867</v>
      </c>
      <c r="B1389" s="6" t="s">
        <v>2868</v>
      </c>
      <c r="C1389" s="6">
        <f ca="1">IF(ISNUMBER(SEARCH(DropBox,Jaco[[#This Row],[Vendor Name]])),1,0)</f>
        <v>0</v>
      </c>
      <c r="D1389" s="6">
        <f ca="1">IF(Jaco[[#This Row],[Column2]] = 1, SUM($C$2:C1389),0)</f>
        <v>0</v>
      </c>
      <c r="E1389" s="6" t="str">
        <f ca="1">IFERROR(INDEX(Jaco[Vendor Name],
MATCH(ROWS($E$2:E1389),Jaco[Column3],0)
),"")</f>
        <v/>
      </c>
      <c r="F1389" s="6"/>
      <c r="G1389" s="6" t="str">
        <f ca="1">OFFSET($E$2,,,COUNTIF(Jaco[Column4],"?*"))</f>
        <v>Goodfellow Corporation</v>
      </c>
    </row>
    <row r="1390" spans="1:7" x14ac:dyDescent="0.25">
      <c r="A1390" s="6" t="s">
        <v>2869</v>
      </c>
      <c r="B1390" s="6" t="s">
        <v>2870</v>
      </c>
      <c r="C1390" s="6">
        <f ca="1">IF(ISNUMBER(SEARCH(DropBox,Jaco[[#This Row],[Vendor Name]])),1,0)</f>
        <v>0</v>
      </c>
      <c r="D1390" s="6">
        <f ca="1">IF(Jaco[[#This Row],[Column2]] = 1, SUM($C$2:C1390),0)</f>
        <v>0</v>
      </c>
      <c r="E1390" s="6" t="str">
        <f ca="1">IFERROR(INDEX(Jaco[Vendor Name],
MATCH(ROWS($E$2:E1390),Jaco[Column3],0)
),"")</f>
        <v/>
      </c>
      <c r="F1390" s="6"/>
      <c r="G1390" s="6" t="str">
        <f ca="1">OFFSET($E$2,,,COUNTIF(Jaco[Column4],"?*"))</f>
        <v>Goodfellow Corporation</v>
      </c>
    </row>
    <row r="1391" spans="1:7" x14ac:dyDescent="0.25">
      <c r="A1391" s="6" t="s">
        <v>2871</v>
      </c>
      <c r="B1391" s="6" t="s">
        <v>2872</v>
      </c>
      <c r="C1391" s="6">
        <f ca="1">IF(ISNUMBER(SEARCH(DropBox,Jaco[[#This Row],[Vendor Name]])),1,0)</f>
        <v>0</v>
      </c>
      <c r="D1391" s="6">
        <f ca="1">IF(Jaco[[#This Row],[Column2]] = 1, SUM($C$2:C1391),0)</f>
        <v>0</v>
      </c>
      <c r="E1391" s="6" t="str">
        <f ca="1">IFERROR(INDEX(Jaco[Vendor Name],
MATCH(ROWS($E$2:E1391),Jaco[Column3],0)
),"")</f>
        <v/>
      </c>
      <c r="F1391" s="6"/>
      <c r="G1391" s="6" t="str">
        <f ca="1">OFFSET($E$2,,,COUNTIF(Jaco[Column4],"?*"))</f>
        <v>Goodfellow Corporation</v>
      </c>
    </row>
    <row r="1392" spans="1:7" x14ac:dyDescent="0.25">
      <c r="A1392" s="6" t="s">
        <v>2873</v>
      </c>
      <c r="B1392" s="6" t="s">
        <v>2874</v>
      </c>
      <c r="C1392" s="6">
        <f ca="1">IF(ISNUMBER(SEARCH(DropBox,Jaco[[#This Row],[Vendor Name]])),1,0)</f>
        <v>0</v>
      </c>
      <c r="D1392" s="6">
        <f ca="1">IF(Jaco[[#This Row],[Column2]] = 1, SUM($C$2:C1392),0)</f>
        <v>0</v>
      </c>
      <c r="E1392" s="6" t="str">
        <f ca="1">IFERROR(INDEX(Jaco[Vendor Name],
MATCH(ROWS($E$2:E1392),Jaco[Column3],0)
),"")</f>
        <v/>
      </c>
      <c r="F1392" s="6"/>
      <c r="G1392" s="6" t="str">
        <f ca="1">OFFSET($E$2,,,COUNTIF(Jaco[Column4],"?*"))</f>
        <v>Goodfellow Corporation</v>
      </c>
    </row>
    <row r="1393" spans="1:7" x14ac:dyDescent="0.25">
      <c r="A1393" s="6" t="s">
        <v>2875</v>
      </c>
      <c r="B1393" s="6" t="s">
        <v>2876</v>
      </c>
      <c r="C1393" s="6">
        <f ca="1">IF(ISNUMBER(SEARCH(DropBox,Jaco[[#This Row],[Vendor Name]])),1,0)</f>
        <v>0</v>
      </c>
      <c r="D1393" s="6">
        <f ca="1">IF(Jaco[[#This Row],[Column2]] = 1, SUM($C$2:C1393),0)</f>
        <v>0</v>
      </c>
      <c r="E1393" s="6" t="str">
        <f ca="1">IFERROR(INDEX(Jaco[Vendor Name],
MATCH(ROWS($E$2:E1393),Jaco[Column3],0)
),"")</f>
        <v/>
      </c>
      <c r="F1393" s="6"/>
      <c r="G1393" s="6" t="str">
        <f ca="1">OFFSET($E$2,,,COUNTIF(Jaco[Column4],"?*"))</f>
        <v>Goodfellow Corporation</v>
      </c>
    </row>
    <row r="1394" spans="1:7" x14ac:dyDescent="0.25">
      <c r="A1394" s="6" t="s">
        <v>2877</v>
      </c>
      <c r="B1394" s="6" t="s">
        <v>2878</v>
      </c>
      <c r="C1394" s="6">
        <f ca="1">IF(ISNUMBER(SEARCH(DropBox,Jaco[[#This Row],[Vendor Name]])),1,0)</f>
        <v>0</v>
      </c>
      <c r="D1394" s="6">
        <f ca="1">IF(Jaco[[#This Row],[Column2]] = 1, SUM($C$2:C1394),0)</f>
        <v>0</v>
      </c>
      <c r="E1394" s="6" t="str">
        <f ca="1">IFERROR(INDEX(Jaco[Vendor Name],
MATCH(ROWS($E$2:E1394),Jaco[Column3],0)
),"")</f>
        <v/>
      </c>
      <c r="F1394" s="6"/>
      <c r="G1394" s="6" t="str">
        <f ca="1">OFFSET($E$2,,,COUNTIF(Jaco[Column4],"?*"))</f>
        <v>Goodfellow Corporation</v>
      </c>
    </row>
    <row r="1395" spans="1:7" x14ac:dyDescent="0.25">
      <c r="A1395" s="6" t="s">
        <v>2879</v>
      </c>
      <c r="B1395" s="6" t="s">
        <v>2880</v>
      </c>
      <c r="C1395" s="6">
        <f ca="1">IF(ISNUMBER(SEARCH(DropBox,Jaco[[#This Row],[Vendor Name]])),1,0)</f>
        <v>0</v>
      </c>
      <c r="D1395" s="6">
        <f ca="1">IF(Jaco[[#This Row],[Column2]] = 1, SUM($C$2:C1395),0)</f>
        <v>0</v>
      </c>
      <c r="E1395" s="6" t="str">
        <f ca="1">IFERROR(INDEX(Jaco[Vendor Name],
MATCH(ROWS($E$2:E1395),Jaco[Column3],0)
),"")</f>
        <v/>
      </c>
      <c r="F1395" s="6"/>
      <c r="G1395" s="6" t="str">
        <f ca="1">OFFSET($E$2,,,COUNTIF(Jaco[Column4],"?*"))</f>
        <v>Goodfellow Corporation</v>
      </c>
    </row>
    <row r="1396" spans="1:7" x14ac:dyDescent="0.25">
      <c r="A1396" s="6" t="s">
        <v>2881</v>
      </c>
      <c r="B1396" s="6" t="s">
        <v>2882</v>
      </c>
      <c r="C1396" s="6">
        <f ca="1">IF(ISNUMBER(SEARCH(DropBox,Jaco[[#This Row],[Vendor Name]])),1,0)</f>
        <v>0</v>
      </c>
      <c r="D1396" s="6">
        <f ca="1">IF(Jaco[[#This Row],[Column2]] = 1, SUM($C$2:C1396),0)</f>
        <v>0</v>
      </c>
      <c r="E1396" s="6" t="str">
        <f ca="1">IFERROR(INDEX(Jaco[Vendor Name],
MATCH(ROWS($E$2:E1396),Jaco[Column3],0)
),"")</f>
        <v/>
      </c>
      <c r="F1396" s="6"/>
      <c r="G1396" s="6" t="str">
        <f ca="1">OFFSET($E$2,,,COUNTIF(Jaco[Column4],"?*"))</f>
        <v>Goodfellow Corporation</v>
      </c>
    </row>
    <row r="1397" spans="1:7" x14ac:dyDescent="0.25">
      <c r="A1397" s="6" t="s">
        <v>2883</v>
      </c>
      <c r="B1397" s="6" t="s">
        <v>2884</v>
      </c>
      <c r="C1397" s="6">
        <f ca="1">IF(ISNUMBER(SEARCH(DropBox,Jaco[[#This Row],[Vendor Name]])),1,0)</f>
        <v>0</v>
      </c>
      <c r="D1397" s="6">
        <f ca="1">IF(Jaco[[#This Row],[Column2]] = 1, SUM($C$2:C1397),0)</f>
        <v>0</v>
      </c>
      <c r="E1397" s="6" t="str">
        <f ca="1">IFERROR(INDEX(Jaco[Vendor Name],
MATCH(ROWS($E$2:E1397),Jaco[Column3],0)
),"")</f>
        <v/>
      </c>
      <c r="F1397" s="6"/>
      <c r="G1397" s="6" t="str">
        <f ca="1">OFFSET($E$2,,,COUNTIF(Jaco[Column4],"?*"))</f>
        <v>Goodfellow Corporation</v>
      </c>
    </row>
    <row r="1398" spans="1:7" x14ac:dyDescent="0.25">
      <c r="A1398" s="6" t="s">
        <v>2885</v>
      </c>
      <c r="B1398" s="6" t="s">
        <v>2886</v>
      </c>
      <c r="C1398" s="6">
        <f ca="1">IF(ISNUMBER(SEARCH(DropBox,Jaco[[#This Row],[Vendor Name]])),1,0)</f>
        <v>0</v>
      </c>
      <c r="D1398" s="6">
        <f ca="1">IF(Jaco[[#This Row],[Column2]] = 1, SUM($C$2:C1398),0)</f>
        <v>0</v>
      </c>
      <c r="E1398" s="6" t="str">
        <f ca="1">IFERROR(INDEX(Jaco[Vendor Name],
MATCH(ROWS($E$2:E1398),Jaco[Column3],0)
),"")</f>
        <v/>
      </c>
      <c r="F1398" s="6"/>
      <c r="G1398" s="6" t="str">
        <f ca="1">OFFSET($E$2,,,COUNTIF(Jaco[Column4],"?*"))</f>
        <v>Goodfellow Corporation</v>
      </c>
    </row>
    <row r="1399" spans="1:7" x14ac:dyDescent="0.25">
      <c r="A1399" s="6" t="s">
        <v>2887</v>
      </c>
      <c r="B1399" s="6" t="s">
        <v>2888</v>
      </c>
      <c r="C1399" s="6">
        <f ca="1">IF(ISNUMBER(SEARCH(DropBox,Jaco[[#This Row],[Vendor Name]])),1,0)</f>
        <v>0</v>
      </c>
      <c r="D1399" s="6">
        <f ca="1">IF(Jaco[[#This Row],[Column2]] = 1, SUM($C$2:C1399),0)</f>
        <v>0</v>
      </c>
      <c r="E1399" s="6" t="str">
        <f ca="1">IFERROR(INDEX(Jaco[Vendor Name],
MATCH(ROWS($E$2:E1399),Jaco[Column3],0)
),"")</f>
        <v/>
      </c>
      <c r="F1399" s="6"/>
      <c r="G1399" s="6" t="str">
        <f ca="1">OFFSET($E$2,,,COUNTIF(Jaco[Column4],"?*"))</f>
        <v>Goodfellow Corporation</v>
      </c>
    </row>
    <row r="1400" spans="1:7" x14ac:dyDescent="0.25">
      <c r="A1400" s="6" t="s">
        <v>2889</v>
      </c>
      <c r="B1400" s="6" t="s">
        <v>2889</v>
      </c>
      <c r="C1400" s="6">
        <f ca="1">IF(ISNUMBER(SEARCH(DropBox,Jaco[[#This Row],[Vendor Name]])),1,0)</f>
        <v>0</v>
      </c>
      <c r="D1400" s="6">
        <f ca="1">IF(Jaco[[#This Row],[Column2]] = 1, SUM($C$2:C1400),0)</f>
        <v>0</v>
      </c>
      <c r="E1400" s="6" t="str">
        <f ca="1">IFERROR(INDEX(Jaco[Vendor Name],
MATCH(ROWS($E$2:E1400),Jaco[Column3],0)
),"")</f>
        <v/>
      </c>
      <c r="F1400" s="6"/>
      <c r="G1400" s="6" t="str">
        <f ca="1">OFFSET($E$2,,,COUNTIF(Jaco[Column4],"?*"))</f>
        <v>Goodfellow Corporation</v>
      </c>
    </row>
    <row r="1401" spans="1:7" x14ac:dyDescent="0.25">
      <c r="A1401" s="6" t="s">
        <v>2890</v>
      </c>
      <c r="B1401" s="6" t="s">
        <v>2891</v>
      </c>
      <c r="C1401" s="6">
        <f ca="1">IF(ISNUMBER(SEARCH(DropBox,Jaco[[#This Row],[Vendor Name]])),1,0)</f>
        <v>0</v>
      </c>
      <c r="D1401" s="6">
        <f ca="1">IF(Jaco[[#This Row],[Column2]] = 1, SUM($C$2:C1401),0)</f>
        <v>0</v>
      </c>
      <c r="E1401" s="6" t="str">
        <f ca="1">IFERROR(INDEX(Jaco[Vendor Name],
MATCH(ROWS($E$2:E1401),Jaco[Column3],0)
),"")</f>
        <v/>
      </c>
      <c r="F1401" s="6"/>
      <c r="G1401" s="6" t="str">
        <f ca="1">OFFSET($E$2,,,COUNTIF(Jaco[Column4],"?*"))</f>
        <v>Goodfellow Corporation</v>
      </c>
    </row>
    <row r="1402" spans="1:7" x14ac:dyDescent="0.25">
      <c r="A1402" s="6" t="s">
        <v>2892</v>
      </c>
      <c r="B1402" s="6" t="s">
        <v>2893</v>
      </c>
      <c r="C1402" s="6">
        <f ca="1">IF(ISNUMBER(SEARCH(DropBox,Jaco[[#This Row],[Vendor Name]])),1,0)</f>
        <v>0</v>
      </c>
      <c r="D1402" s="6">
        <f ca="1">IF(Jaco[[#This Row],[Column2]] = 1, SUM($C$2:C1402),0)</f>
        <v>0</v>
      </c>
      <c r="E1402" s="6" t="str">
        <f ca="1">IFERROR(INDEX(Jaco[Vendor Name],
MATCH(ROWS($E$2:E1402),Jaco[Column3],0)
),"")</f>
        <v/>
      </c>
      <c r="F1402" s="6"/>
      <c r="G1402" s="6" t="str">
        <f ca="1">OFFSET($E$2,,,COUNTIF(Jaco[Column4],"?*"))</f>
        <v>Goodfellow Corporation</v>
      </c>
    </row>
    <row r="1403" spans="1:7" x14ac:dyDescent="0.25">
      <c r="A1403" s="6" t="s">
        <v>2894</v>
      </c>
      <c r="B1403" s="6" t="s">
        <v>2895</v>
      </c>
      <c r="C1403" s="6">
        <f ca="1">IF(ISNUMBER(SEARCH(DropBox,Jaco[[#This Row],[Vendor Name]])),1,0)</f>
        <v>0</v>
      </c>
      <c r="D1403" s="6">
        <f ca="1">IF(Jaco[[#This Row],[Column2]] = 1, SUM($C$2:C1403),0)</f>
        <v>0</v>
      </c>
      <c r="E1403" s="6" t="str">
        <f ca="1">IFERROR(INDEX(Jaco[Vendor Name],
MATCH(ROWS($E$2:E1403),Jaco[Column3],0)
),"")</f>
        <v/>
      </c>
      <c r="F1403" s="6"/>
      <c r="G1403" s="6" t="str">
        <f ca="1">OFFSET($E$2,,,COUNTIF(Jaco[Column4],"?*"))</f>
        <v>Goodfellow Corporation</v>
      </c>
    </row>
    <row r="1404" spans="1:7" x14ac:dyDescent="0.25">
      <c r="A1404" s="6" t="s">
        <v>2896</v>
      </c>
      <c r="B1404" s="6" t="s">
        <v>2897</v>
      </c>
      <c r="C1404" s="6">
        <f ca="1">IF(ISNUMBER(SEARCH(DropBox,Jaco[[#This Row],[Vendor Name]])),1,0)</f>
        <v>0</v>
      </c>
      <c r="D1404" s="6">
        <f ca="1">IF(Jaco[[#This Row],[Column2]] = 1, SUM($C$2:C1404),0)</f>
        <v>0</v>
      </c>
      <c r="E1404" s="6" t="str">
        <f ca="1">IFERROR(INDEX(Jaco[Vendor Name],
MATCH(ROWS($E$2:E1404),Jaco[Column3],0)
),"")</f>
        <v/>
      </c>
      <c r="F1404" s="6"/>
      <c r="G1404" s="6" t="str">
        <f ca="1">OFFSET($E$2,,,COUNTIF(Jaco[Column4],"?*"))</f>
        <v>Goodfellow Corporation</v>
      </c>
    </row>
    <row r="1405" spans="1:7" x14ac:dyDescent="0.25">
      <c r="A1405" s="6" t="s">
        <v>2898</v>
      </c>
      <c r="B1405" s="6" t="s">
        <v>2899</v>
      </c>
      <c r="C1405" s="6">
        <f ca="1">IF(ISNUMBER(SEARCH(DropBox,Jaco[[#This Row],[Vendor Name]])),1,0)</f>
        <v>0</v>
      </c>
      <c r="D1405" s="6">
        <f ca="1">IF(Jaco[[#This Row],[Column2]] = 1, SUM($C$2:C1405),0)</f>
        <v>0</v>
      </c>
      <c r="E1405" s="6" t="str">
        <f ca="1">IFERROR(INDEX(Jaco[Vendor Name],
MATCH(ROWS($E$2:E1405),Jaco[Column3],0)
),"")</f>
        <v/>
      </c>
      <c r="F1405" s="6"/>
      <c r="G1405" s="6" t="str">
        <f ca="1">OFFSET($E$2,,,COUNTIF(Jaco[Column4],"?*"))</f>
        <v>Goodfellow Corporation</v>
      </c>
    </row>
    <row r="1406" spans="1:7" x14ac:dyDescent="0.25">
      <c r="A1406" s="6" t="s">
        <v>2900</v>
      </c>
      <c r="B1406" s="6" t="s">
        <v>2901</v>
      </c>
      <c r="C1406" s="6">
        <f ca="1">IF(ISNUMBER(SEARCH(DropBox,Jaco[[#This Row],[Vendor Name]])),1,0)</f>
        <v>0</v>
      </c>
      <c r="D1406" s="6">
        <f ca="1">IF(Jaco[[#This Row],[Column2]] = 1, SUM($C$2:C1406),0)</f>
        <v>0</v>
      </c>
      <c r="E1406" s="6" t="str">
        <f ca="1">IFERROR(INDEX(Jaco[Vendor Name],
MATCH(ROWS($E$2:E1406),Jaco[Column3],0)
),"")</f>
        <v/>
      </c>
      <c r="F1406" s="6"/>
      <c r="G1406" s="6" t="str">
        <f ca="1">OFFSET($E$2,,,COUNTIF(Jaco[Column4],"?*"))</f>
        <v>Goodfellow Corporation</v>
      </c>
    </row>
    <row r="1407" spans="1:7" x14ac:dyDescent="0.25">
      <c r="A1407" s="6" t="s">
        <v>2902</v>
      </c>
      <c r="B1407" s="6" t="s">
        <v>2903</v>
      </c>
      <c r="C1407" s="6">
        <f ca="1">IF(ISNUMBER(SEARCH(DropBox,Jaco[[#This Row],[Vendor Name]])),1,0)</f>
        <v>0</v>
      </c>
      <c r="D1407" s="6">
        <f ca="1">IF(Jaco[[#This Row],[Column2]] = 1, SUM($C$2:C1407),0)</f>
        <v>0</v>
      </c>
      <c r="E1407" s="6" t="str">
        <f ca="1">IFERROR(INDEX(Jaco[Vendor Name],
MATCH(ROWS($E$2:E1407),Jaco[Column3],0)
),"")</f>
        <v/>
      </c>
      <c r="F1407" s="6"/>
      <c r="G1407" s="6" t="str">
        <f ca="1">OFFSET($E$2,,,COUNTIF(Jaco[Column4],"?*"))</f>
        <v>Goodfellow Corporation</v>
      </c>
    </row>
    <row r="1408" spans="1:7" x14ac:dyDescent="0.25">
      <c r="A1408" s="6" t="s">
        <v>2904</v>
      </c>
      <c r="B1408" s="6" t="s">
        <v>2905</v>
      </c>
      <c r="C1408" s="6">
        <f ca="1">IF(ISNUMBER(SEARCH(DropBox,Jaco[[#This Row],[Vendor Name]])),1,0)</f>
        <v>0</v>
      </c>
      <c r="D1408" s="6">
        <f ca="1">IF(Jaco[[#This Row],[Column2]] = 1, SUM($C$2:C1408),0)</f>
        <v>0</v>
      </c>
      <c r="E1408" s="6" t="str">
        <f ca="1">IFERROR(INDEX(Jaco[Vendor Name],
MATCH(ROWS($E$2:E1408),Jaco[Column3],0)
),"")</f>
        <v/>
      </c>
      <c r="F1408" s="6"/>
      <c r="G1408" s="6" t="str">
        <f ca="1">OFFSET($E$2,,,COUNTIF(Jaco[Column4],"?*"))</f>
        <v>Goodfellow Corporation</v>
      </c>
    </row>
    <row r="1409" spans="1:7" x14ac:dyDescent="0.25">
      <c r="A1409" s="6" t="s">
        <v>2906</v>
      </c>
      <c r="B1409" s="6" t="s">
        <v>2907</v>
      </c>
      <c r="C1409" s="6">
        <f ca="1">IF(ISNUMBER(SEARCH(DropBox,Jaco[[#This Row],[Vendor Name]])),1,0)</f>
        <v>0</v>
      </c>
      <c r="D1409" s="6">
        <f ca="1">IF(Jaco[[#This Row],[Column2]] = 1, SUM($C$2:C1409),0)</f>
        <v>0</v>
      </c>
      <c r="E1409" s="6" t="str">
        <f ca="1">IFERROR(INDEX(Jaco[Vendor Name],
MATCH(ROWS($E$2:E1409),Jaco[Column3],0)
),"")</f>
        <v/>
      </c>
      <c r="F1409" s="6"/>
      <c r="G1409" s="6" t="str">
        <f ca="1">OFFSET($E$2,,,COUNTIF(Jaco[Column4],"?*"))</f>
        <v>Goodfellow Corporation</v>
      </c>
    </row>
    <row r="1410" spans="1:7" x14ac:dyDescent="0.25">
      <c r="A1410" s="6" t="s">
        <v>2908</v>
      </c>
      <c r="B1410" s="6" t="s">
        <v>2909</v>
      </c>
      <c r="C1410" s="6">
        <f ca="1">IF(ISNUMBER(SEARCH(DropBox,Jaco[[#This Row],[Vendor Name]])),1,0)</f>
        <v>0</v>
      </c>
      <c r="D1410" s="6">
        <f ca="1">IF(Jaco[[#This Row],[Column2]] = 1, SUM($C$2:C1410),0)</f>
        <v>0</v>
      </c>
      <c r="E1410" s="6" t="str">
        <f ca="1">IFERROR(INDEX(Jaco[Vendor Name],
MATCH(ROWS($E$2:E1410),Jaco[Column3],0)
),"")</f>
        <v/>
      </c>
      <c r="F1410" s="6"/>
      <c r="G1410" s="6" t="str">
        <f ca="1">OFFSET($E$2,,,COUNTIF(Jaco[Column4],"?*"))</f>
        <v>Goodfellow Corporation</v>
      </c>
    </row>
    <row r="1411" spans="1:7" x14ac:dyDescent="0.25">
      <c r="A1411" s="6" t="s">
        <v>2910</v>
      </c>
      <c r="B1411" s="6" t="s">
        <v>2911</v>
      </c>
      <c r="C1411" s="6">
        <f ca="1">IF(ISNUMBER(SEARCH(DropBox,Jaco[[#This Row],[Vendor Name]])),1,0)</f>
        <v>0</v>
      </c>
      <c r="D1411" s="6">
        <f ca="1">IF(Jaco[[#This Row],[Column2]] = 1, SUM($C$2:C1411),0)</f>
        <v>0</v>
      </c>
      <c r="E1411" s="6" t="str">
        <f ca="1">IFERROR(INDEX(Jaco[Vendor Name],
MATCH(ROWS($E$2:E1411),Jaco[Column3],0)
),"")</f>
        <v/>
      </c>
      <c r="F1411" s="6"/>
      <c r="G1411" s="6" t="str">
        <f ca="1">OFFSET($E$2,,,COUNTIF(Jaco[Column4],"?*"))</f>
        <v>Goodfellow Corporation</v>
      </c>
    </row>
    <row r="1412" spans="1:7" x14ac:dyDescent="0.25">
      <c r="A1412" s="6" t="s">
        <v>2912</v>
      </c>
      <c r="B1412" s="6" t="s">
        <v>2913</v>
      </c>
      <c r="C1412" s="6">
        <f ca="1">IF(ISNUMBER(SEARCH(DropBox,Jaco[[#This Row],[Vendor Name]])),1,0)</f>
        <v>0</v>
      </c>
      <c r="D1412" s="6">
        <f ca="1">IF(Jaco[[#This Row],[Column2]] = 1, SUM($C$2:C1412),0)</f>
        <v>0</v>
      </c>
      <c r="E1412" s="6" t="str">
        <f ca="1">IFERROR(INDEX(Jaco[Vendor Name],
MATCH(ROWS($E$2:E1412),Jaco[Column3],0)
),"")</f>
        <v/>
      </c>
      <c r="F1412" s="6"/>
      <c r="G1412" s="6" t="str">
        <f ca="1">OFFSET($E$2,,,COUNTIF(Jaco[Column4],"?*"))</f>
        <v>Goodfellow Corporation</v>
      </c>
    </row>
    <row r="1413" spans="1:7" x14ac:dyDescent="0.25">
      <c r="A1413" s="6" t="s">
        <v>2914</v>
      </c>
      <c r="B1413" s="6" t="s">
        <v>2915</v>
      </c>
      <c r="C1413" s="6">
        <f ca="1">IF(ISNUMBER(SEARCH(DropBox,Jaco[[#This Row],[Vendor Name]])),1,0)</f>
        <v>0</v>
      </c>
      <c r="D1413" s="6">
        <f ca="1">IF(Jaco[[#This Row],[Column2]] = 1, SUM($C$2:C1413),0)</f>
        <v>0</v>
      </c>
      <c r="E1413" s="6" t="str">
        <f ca="1">IFERROR(INDEX(Jaco[Vendor Name],
MATCH(ROWS($E$2:E1413),Jaco[Column3],0)
),"")</f>
        <v/>
      </c>
      <c r="F1413" s="6"/>
      <c r="G1413" s="6" t="str">
        <f ca="1">OFFSET($E$2,,,COUNTIF(Jaco[Column4],"?*"))</f>
        <v>Goodfellow Corporation</v>
      </c>
    </row>
    <row r="1414" spans="1:7" x14ac:dyDescent="0.25">
      <c r="A1414" s="6" t="s">
        <v>2916</v>
      </c>
      <c r="B1414" s="6" t="s">
        <v>2917</v>
      </c>
      <c r="C1414" s="6">
        <f ca="1">IF(ISNUMBER(SEARCH(DropBox,Jaco[[#This Row],[Vendor Name]])),1,0)</f>
        <v>0</v>
      </c>
      <c r="D1414" s="6">
        <f ca="1">IF(Jaco[[#This Row],[Column2]] = 1, SUM($C$2:C1414),0)</f>
        <v>0</v>
      </c>
      <c r="E1414" s="6" t="str">
        <f ca="1">IFERROR(INDEX(Jaco[Vendor Name],
MATCH(ROWS($E$2:E1414),Jaco[Column3],0)
),"")</f>
        <v/>
      </c>
      <c r="F1414" s="6"/>
      <c r="G1414" s="6" t="str">
        <f ca="1">OFFSET($E$2,,,COUNTIF(Jaco[Column4],"?*"))</f>
        <v>Goodfellow Corporation</v>
      </c>
    </row>
    <row r="1415" spans="1:7" x14ac:dyDescent="0.25">
      <c r="A1415" s="6" t="s">
        <v>2918</v>
      </c>
      <c r="B1415" s="6" t="s">
        <v>2919</v>
      </c>
      <c r="C1415" s="6">
        <f ca="1">IF(ISNUMBER(SEARCH(DropBox,Jaco[[#This Row],[Vendor Name]])),1,0)</f>
        <v>0</v>
      </c>
      <c r="D1415" s="6">
        <f ca="1">IF(Jaco[[#This Row],[Column2]] = 1, SUM($C$2:C1415),0)</f>
        <v>0</v>
      </c>
      <c r="E1415" s="6" t="str">
        <f ca="1">IFERROR(INDEX(Jaco[Vendor Name],
MATCH(ROWS($E$2:E1415),Jaco[Column3],0)
),"")</f>
        <v/>
      </c>
      <c r="F1415" s="6"/>
      <c r="G1415" s="6" t="str">
        <f ca="1">OFFSET($E$2,,,COUNTIF(Jaco[Column4],"?*"))</f>
        <v>Goodfellow Corporation</v>
      </c>
    </row>
    <row r="1416" spans="1:7" x14ac:dyDescent="0.25">
      <c r="A1416" s="6" t="s">
        <v>2920</v>
      </c>
      <c r="B1416" s="6" t="s">
        <v>2921</v>
      </c>
      <c r="C1416" s="6">
        <f ca="1">IF(ISNUMBER(SEARCH(DropBox,Jaco[[#This Row],[Vendor Name]])),1,0)</f>
        <v>0</v>
      </c>
      <c r="D1416" s="6">
        <f ca="1">IF(Jaco[[#This Row],[Column2]] = 1, SUM($C$2:C1416),0)</f>
        <v>0</v>
      </c>
      <c r="E1416" s="6" t="str">
        <f ca="1">IFERROR(INDEX(Jaco[Vendor Name],
MATCH(ROWS($E$2:E1416),Jaco[Column3],0)
),"")</f>
        <v/>
      </c>
      <c r="F1416" s="6"/>
      <c r="G1416" s="6" t="str">
        <f ca="1">OFFSET($E$2,,,COUNTIF(Jaco[Column4],"?*"))</f>
        <v>Goodfellow Corporation</v>
      </c>
    </row>
    <row r="1417" spans="1:7" x14ac:dyDescent="0.25">
      <c r="A1417" s="6" t="s">
        <v>2922</v>
      </c>
      <c r="B1417" s="6" t="s">
        <v>2922</v>
      </c>
      <c r="C1417" s="6">
        <f ca="1">IF(ISNUMBER(SEARCH(DropBox,Jaco[[#This Row],[Vendor Name]])),1,0)</f>
        <v>0</v>
      </c>
      <c r="D1417" s="6">
        <f ca="1">IF(Jaco[[#This Row],[Column2]] = 1, SUM($C$2:C1417),0)</f>
        <v>0</v>
      </c>
      <c r="E1417" s="6" t="str">
        <f ca="1">IFERROR(INDEX(Jaco[Vendor Name],
MATCH(ROWS($E$2:E1417),Jaco[Column3],0)
),"")</f>
        <v/>
      </c>
      <c r="F1417" s="6"/>
      <c r="G1417" s="6" t="str">
        <f ca="1">OFFSET($E$2,,,COUNTIF(Jaco[Column4],"?*"))</f>
        <v>Goodfellow Corporation</v>
      </c>
    </row>
    <row r="1418" spans="1:7" x14ac:dyDescent="0.25">
      <c r="A1418" s="6" t="s">
        <v>2923</v>
      </c>
      <c r="B1418" s="6" t="s">
        <v>2924</v>
      </c>
      <c r="C1418" s="6">
        <f ca="1">IF(ISNUMBER(SEARCH(DropBox,Jaco[[#This Row],[Vendor Name]])),1,0)</f>
        <v>0</v>
      </c>
      <c r="D1418" s="6">
        <f ca="1">IF(Jaco[[#This Row],[Column2]] = 1, SUM($C$2:C1418),0)</f>
        <v>0</v>
      </c>
      <c r="E1418" s="6" t="str">
        <f ca="1">IFERROR(INDEX(Jaco[Vendor Name],
MATCH(ROWS($E$2:E1418),Jaco[Column3],0)
),"")</f>
        <v/>
      </c>
      <c r="F1418" s="6"/>
      <c r="G1418" s="6" t="str">
        <f ca="1">OFFSET($E$2,,,COUNTIF(Jaco[Column4],"?*"))</f>
        <v>Goodfellow Corporation</v>
      </c>
    </row>
    <row r="1419" spans="1:7" x14ac:dyDescent="0.25">
      <c r="A1419" s="6" t="s">
        <v>2925</v>
      </c>
      <c r="B1419" s="6" t="s">
        <v>2925</v>
      </c>
      <c r="C1419" s="6">
        <f ca="1">IF(ISNUMBER(SEARCH(DropBox,Jaco[[#This Row],[Vendor Name]])),1,0)</f>
        <v>0</v>
      </c>
      <c r="D1419" s="6">
        <f ca="1">IF(Jaco[[#This Row],[Column2]] = 1, SUM($C$2:C1419),0)</f>
        <v>0</v>
      </c>
      <c r="E1419" s="6" t="str">
        <f ca="1">IFERROR(INDEX(Jaco[Vendor Name],
MATCH(ROWS($E$2:E1419),Jaco[Column3],0)
),"")</f>
        <v/>
      </c>
      <c r="F1419" s="6"/>
      <c r="G1419" s="6" t="str">
        <f ca="1">OFFSET($E$2,,,COUNTIF(Jaco[Column4],"?*"))</f>
        <v>Goodfellow Corporation</v>
      </c>
    </row>
    <row r="1420" spans="1:7" x14ac:dyDescent="0.25">
      <c r="A1420" s="6" t="s">
        <v>2926</v>
      </c>
      <c r="B1420" s="6" t="s">
        <v>2927</v>
      </c>
      <c r="C1420" s="6">
        <f ca="1">IF(ISNUMBER(SEARCH(DropBox,Jaco[[#This Row],[Vendor Name]])),1,0)</f>
        <v>0</v>
      </c>
      <c r="D1420" s="6">
        <f ca="1">IF(Jaco[[#This Row],[Column2]] = 1, SUM($C$2:C1420),0)</f>
        <v>0</v>
      </c>
      <c r="E1420" s="6" t="str">
        <f ca="1">IFERROR(INDEX(Jaco[Vendor Name],
MATCH(ROWS($E$2:E1420),Jaco[Column3],0)
),"")</f>
        <v/>
      </c>
      <c r="F1420" s="6"/>
      <c r="G1420" s="6" t="str">
        <f ca="1">OFFSET($E$2,,,COUNTIF(Jaco[Column4],"?*"))</f>
        <v>Goodfellow Corporation</v>
      </c>
    </row>
    <row r="1421" spans="1:7" x14ac:dyDescent="0.25">
      <c r="A1421" s="6" t="s">
        <v>2928</v>
      </c>
      <c r="B1421" s="6" t="s">
        <v>2929</v>
      </c>
      <c r="C1421" s="6">
        <f ca="1">IF(ISNUMBER(SEARCH(DropBox,Jaco[[#This Row],[Vendor Name]])),1,0)</f>
        <v>0</v>
      </c>
      <c r="D1421" s="6">
        <f ca="1">IF(Jaco[[#This Row],[Column2]] = 1, SUM($C$2:C1421),0)</f>
        <v>0</v>
      </c>
      <c r="E1421" s="6" t="str">
        <f ca="1">IFERROR(INDEX(Jaco[Vendor Name],
MATCH(ROWS($E$2:E1421),Jaco[Column3],0)
),"")</f>
        <v/>
      </c>
      <c r="F1421" s="6"/>
      <c r="G1421" s="6" t="str">
        <f ca="1">OFFSET($E$2,,,COUNTIF(Jaco[Column4],"?*"))</f>
        <v>Goodfellow Corporation</v>
      </c>
    </row>
    <row r="1422" spans="1:7" x14ac:dyDescent="0.25">
      <c r="A1422" s="6" t="s">
        <v>2930</v>
      </c>
      <c r="B1422" s="6" t="s">
        <v>2931</v>
      </c>
      <c r="C1422" s="6">
        <f ca="1">IF(ISNUMBER(SEARCH(DropBox,Jaco[[#This Row],[Vendor Name]])),1,0)</f>
        <v>0</v>
      </c>
      <c r="D1422" s="6">
        <f ca="1">IF(Jaco[[#This Row],[Column2]] = 1, SUM($C$2:C1422),0)</f>
        <v>0</v>
      </c>
      <c r="E1422" s="6" t="str">
        <f ca="1">IFERROR(INDEX(Jaco[Vendor Name],
MATCH(ROWS($E$2:E1422),Jaco[Column3],0)
),"")</f>
        <v/>
      </c>
      <c r="F1422" s="6"/>
      <c r="G1422" s="6" t="str">
        <f ca="1">OFFSET($E$2,,,COUNTIF(Jaco[Column4],"?*"))</f>
        <v>Goodfellow Corporation</v>
      </c>
    </row>
    <row r="1423" spans="1:7" x14ac:dyDescent="0.25">
      <c r="A1423" s="6" t="s">
        <v>2932</v>
      </c>
      <c r="B1423" s="6" t="s">
        <v>2933</v>
      </c>
      <c r="C1423" s="6">
        <f ca="1">IF(ISNUMBER(SEARCH(DropBox,Jaco[[#This Row],[Vendor Name]])),1,0)</f>
        <v>0</v>
      </c>
      <c r="D1423" s="6">
        <f ca="1">IF(Jaco[[#This Row],[Column2]] = 1, SUM($C$2:C1423),0)</f>
        <v>0</v>
      </c>
      <c r="E1423" s="6" t="str">
        <f ca="1">IFERROR(INDEX(Jaco[Vendor Name],
MATCH(ROWS($E$2:E1423),Jaco[Column3],0)
),"")</f>
        <v/>
      </c>
      <c r="F1423" s="6"/>
      <c r="G1423" s="6" t="str">
        <f ca="1">OFFSET($E$2,,,COUNTIF(Jaco[Column4],"?*"))</f>
        <v>Goodfellow Corporation</v>
      </c>
    </row>
    <row r="1424" spans="1:7" x14ac:dyDescent="0.25">
      <c r="A1424" s="6" t="s">
        <v>2934</v>
      </c>
      <c r="B1424" s="6" t="s">
        <v>2935</v>
      </c>
      <c r="C1424" s="6">
        <f ca="1">IF(ISNUMBER(SEARCH(DropBox,Jaco[[#This Row],[Vendor Name]])),1,0)</f>
        <v>0</v>
      </c>
      <c r="D1424" s="6">
        <f ca="1">IF(Jaco[[#This Row],[Column2]] = 1, SUM($C$2:C1424),0)</f>
        <v>0</v>
      </c>
      <c r="E1424" s="6" t="str">
        <f ca="1">IFERROR(INDEX(Jaco[Vendor Name],
MATCH(ROWS($E$2:E1424),Jaco[Column3],0)
),"")</f>
        <v/>
      </c>
      <c r="F1424" s="6"/>
      <c r="G1424" s="6" t="str">
        <f ca="1">OFFSET($E$2,,,COUNTIF(Jaco[Column4],"?*"))</f>
        <v>Goodfellow Corporation</v>
      </c>
    </row>
    <row r="1425" spans="1:7" x14ac:dyDescent="0.25">
      <c r="A1425" s="6" t="s">
        <v>2936</v>
      </c>
      <c r="B1425" s="6" t="s">
        <v>2937</v>
      </c>
      <c r="C1425" s="6">
        <f ca="1">IF(ISNUMBER(SEARCH(DropBox,Jaco[[#This Row],[Vendor Name]])),1,0)</f>
        <v>0</v>
      </c>
      <c r="D1425" s="6">
        <f ca="1">IF(Jaco[[#This Row],[Column2]] = 1, SUM($C$2:C1425),0)</f>
        <v>0</v>
      </c>
      <c r="E1425" s="6" t="str">
        <f ca="1">IFERROR(INDEX(Jaco[Vendor Name],
MATCH(ROWS($E$2:E1425),Jaco[Column3],0)
),"")</f>
        <v/>
      </c>
      <c r="F1425" s="6"/>
      <c r="G1425" s="6" t="str">
        <f ca="1">OFFSET($E$2,,,COUNTIF(Jaco[Column4],"?*"))</f>
        <v>Goodfellow Corporation</v>
      </c>
    </row>
    <row r="1426" spans="1:7" x14ac:dyDescent="0.25">
      <c r="A1426" s="6" t="s">
        <v>2938</v>
      </c>
      <c r="B1426" s="6" t="s">
        <v>2939</v>
      </c>
      <c r="C1426" s="6">
        <f ca="1">IF(ISNUMBER(SEARCH(DropBox,Jaco[[#This Row],[Vendor Name]])),1,0)</f>
        <v>0</v>
      </c>
      <c r="D1426" s="6">
        <f ca="1">IF(Jaco[[#This Row],[Column2]] = 1, SUM($C$2:C1426),0)</f>
        <v>0</v>
      </c>
      <c r="E1426" s="6" t="str">
        <f ca="1">IFERROR(INDEX(Jaco[Vendor Name],
MATCH(ROWS($E$2:E1426),Jaco[Column3],0)
),"")</f>
        <v/>
      </c>
      <c r="F1426" s="6"/>
      <c r="G1426" s="6" t="str">
        <f ca="1">OFFSET($E$2,,,COUNTIF(Jaco[Column4],"?*"))</f>
        <v>Goodfellow Corporation</v>
      </c>
    </row>
    <row r="1427" spans="1:7" x14ac:dyDescent="0.25">
      <c r="A1427" s="6" t="s">
        <v>2940</v>
      </c>
      <c r="B1427" s="6" t="s">
        <v>2941</v>
      </c>
      <c r="C1427" s="6">
        <f ca="1">IF(ISNUMBER(SEARCH(DropBox,Jaco[[#This Row],[Vendor Name]])),1,0)</f>
        <v>0</v>
      </c>
      <c r="D1427" s="6">
        <f ca="1">IF(Jaco[[#This Row],[Column2]] = 1, SUM($C$2:C1427),0)</f>
        <v>0</v>
      </c>
      <c r="E1427" s="6" t="str">
        <f ca="1">IFERROR(INDEX(Jaco[Vendor Name],
MATCH(ROWS($E$2:E1427),Jaco[Column3],0)
),"")</f>
        <v/>
      </c>
      <c r="F1427" s="6"/>
      <c r="G1427" s="6" t="str">
        <f ca="1">OFFSET($E$2,,,COUNTIF(Jaco[Column4],"?*"))</f>
        <v>Goodfellow Corporation</v>
      </c>
    </row>
    <row r="1428" spans="1:7" x14ac:dyDescent="0.25">
      <c r="A1428" s="6" t="s">
        <v>2942</v>
      </c>
      <c r="B1428" s="6" t="s">
        <v>2943</v>
      </c>
      <c r="C1428" s="6">
        <f ca="1">IF(ISNUMBER(SEARCH(DropBox,Jaco[[#This Row],[Vendor Name]])),1,0)</f>
        <v>0</v>
      </c>
      <c r="D1428" s="6">
        <f ca="1">IF(Jaco[[#This Row],[Column2]] = 1, SUM($C$2:C1428),0)</f>
        <v>0</v>
      </c>
      <c r="E1428" s="6" t="str">
        <f ca="1">IFERROR(INDEX(Jaco[Vendor Name],
MATCH(ROWS($E$2:E1428),Jaco[Column3],0)
),"")</f>
        <v/>
      </c>
      <c r="F1428" s="6"/>
      <c r="G1428" s="6" t="str">
        <f ca="1">OFFSET($E$2,,,COUNTIF(Jaco[Column4],"?*"))</f>
        <v>Goodfellow Corporation</v>
      </c>
    </row>
    <row r="1429" spans="1:7" x14ac:dyDescent="0.25">
      <c r="A1429" s="6" t="s">
        <v>2944</v>
      </c>
      <c r="B1429" s="6" t="s">
        <v>2945</v>
      </c>
      <c r="C1429" s="6">
        <f ca="1">IF(ISNUMBER(SEARCH(DropBox,Jaco[[#This Row],[Vendor Name]])),1,0)</f>
        <v>0</v>
      </c>
      <c r="D1429" s="6">
        <f ca="1">IF(Jaco[[#This Row],[Column2]] = 1, SUM($C$2:C1429),0)</f>
        <v>0</v>
      </c>
      <c r="E1429" s="6" t="str">
        <f ca="1">IFERROR(INDEX(Jaco[Vendor Name],
MATCH(ROWS($E$2:E1429),Jaco[Column3],0)
),"")</f>
        <v/>
      </c>
      <c r="F1429" s="6"/>
      <c r="G1429" s="6" t="str">
        <f ca="1">OFFSET($E$2,,,COUNTIF(Jaco[Column4],"?*"))</f>
        <v>Goodfellow Corporation</v>
      </c>
    </row>
    <row r="1430" spans="1:7" x14ac:dyDescent="0.25">
      <c r="A1430" s="6" t="s">
        <v>2946</v>
      </c>
      <c r="B1430" s="6" t="s">
        <v>2946</v>
      </c>
      <c r="C1430" s="6">
        <f ca="1">IF(ISNUMBER(SEARCH(DropBox,Jaco[[#This Row],[Vendor Name]])),1,0)</f>
        <v>0</v>
      </c>
      <c r="D1430" s="6">
        <f ca="1">IF(Jaco[[#This Row],[Column2]] = 1, SUM($C$2:C1430),0)</f>
        <v>0</v>
      </c>
      <c r="E1430" s="6" t="str">
        <f ca="1">IFERROR(INDEX(Jaco[Vendor Name],
MATCH(ROWS($E$2:E1430),Jaco[Column3],0)
),"")</f>
        <v/>
      </c>
      <c r="F1430" s="6"/>
      <c r="G1430" s="6" t="str">
        <f ca="1">OFFSET($E$2,,,COUNTIF(Jaco[Column4],"?*"))</f>
        <v>Goodfellow Corporation</v>
      </c>
    </row>
    <row r="1431" spans="1:7" x14ac:dyDescent="0.25">
      <c r="A1431" s="6" t="s">
        <v>2947</v>
      </c>
      <c r="B1431" s="6" t="s">
        <v>2947</v>
      </c>
      <c r="C1431" s="6">
        <f ca="1">IF(ISNUMBER(SEARCH(DropBox,Jaco[[#This Row],[Vendor Name]])),1,0)</f>
        <v>0</v>
      </c>
      <c r="D1431" s="6">
        <f ca="1">IF(Jaco[[#This Row],[Column2]] = 1, SUM($C$2:C1431),0)</f>
        <v>0</v>
      </c>
      <c r="E1431" s="6" t="str">
        <f ca="1">IFERROR(INDEX(Jaco[Vendor Name],
MATCH(ROWS($E$2:E1431),Jaco[Column3],0)
),"")</f>
        <v/>
      </c>
      <c r="F1431" s="6"/>
      <c r="G1431" s="6" t="str">
        <f ca="1">OFFSET($E$2,,,COUNTIF(Jaco[Column4],"?*"))</f>
        <v>Goodfellow Corporation</v>
      </c>
    </row>
    <row r="1432" spans="1:7" x14ac:dyDescent="0.25">
      <c r="A1432" s="6" t="s">
        <v>2948</v>
      </c>
      <c r="B1432" s="6" t="s">
        <v>2949</v>
      </c>
      <c r="C1432" s="6">
        <f ca="1">IF(ISNUMBER(SEARCH(DropBox,Jaco[[#This Row],[Vendor Name]])),1,0)</f>
        <v>0</v>
      </c>
      <c r="D1432" s="6">
        <f ca="1">IF(Jaco[[#This Row],[Column2]] = 1, SUM($C$2:C1432),0)</f>
        <v>0</v>
      </c>
      <c r="E1432" s="6" t="str">
        <f ca="1">IFERROR(INDEX(Jaco[Vendor Name],
MATCH(ROWS($E$2:E1432),Jaco[Column3],0)
),"")</f>
        <v/>
      </c>
      <c r="F1432" s="6"/>
      <c r="G1432" s="6" t="str">
        <f ca="1">OFFSET($E$2,,,COUNTIF(Jaco[Column4],"?*"))</f>
        <v>Goodfellow Corporation</v>
      </c>
    </row>
    <row r="1433" spans="1:7" x14ac:dyDescent="0.25">
      <c r="A1433" s="6" t="s">
        <v>2950</v>
      </c>
      <c r="B1433" s="6" t="s">
        <v>2951</v>
      </c>
      <c r="C1433" s="6">
        <f ca="1">IF(ISNUMBER(SEARCH(DropBox,Jaco[[#This Row],[Vendor Name]])),1,0)</f>
        <v>0</v>
      </c>
      <c r="D1433" s="6">
        <f ca="1">IF(Jaco[[#This Row],[Column2]] = 1, SUM($C$2:C1433),0)</f>
        <v>0</v>
      </c>
      <c r="E1433" s="6" t="str">
        <f ca="1">IFERROR(INDEX(Jaco[Vendor Name],
MATCH(ROWS($E$2:E1433),Jaco[Column3],0)
),"")</f>
        <v/>
      </c>
      <c r="F1433" s="6"/>
      <c r="G1433" s="6" t="str">
        <f ca="1">OFFSET($E$2,,,COUNTIF(Jaco[Column4],"?*"))</f>
        <v>Goodfellow Corporation</v>
      </c>
    </row>
    <row r="1434" spans="1:7" x14ac:dyDescent="0.25">
      <c r="A1434" s="6" t="s">
        <v>2952</v>
      </c>
      <c r="B1434" s="6" t="s">
        <v>2953</v>
      </c>
      <c r="C1434" s="6">
        <f ca="1">IF(ISNUMBER(SEARCH(DropBox,Jaco[[#This Row],[Vendor Name]])),1,0)</f>
        <v>0</v>
      </c>
      <c r="D1434" s="6">
        <f ca="1">IF(Jaco[[#This Row],[Column2]] = 1, SUM($C$2:C1434),0)</f>
        <v>0</v>
      </c>
      <c r="E1434" s="6" t="str">
        <f ca="1">IFERROR(INDEX(Jaco[Vendor Name],
MATCH(ROWS($E$2:E1434),Jaco[Column3],0)
),"")</f>
        <v/>
      </c>
      <c r="F1434" s="6"/>
      <c r="G1434" s="6" t="str">
        <f ca="1">OFFSET($E$2,,,COUNTIF(Jaco[Column4],"?*"))</f>
        <v>Goodfellow Corporation</v>
      </c>
    </row>
    <row r="1435" spans="1:7" x14ac:dyDescent="0.25">
      <c r="A1435" s="6" t="s">
        <v>2954</v>
      </c>
      <c r="B1435" s="6" t="s">
        <v>2954</v>
      </c>
      <c r="C1435" s="6">
        <f ca="1">IF(ISNUMBER(SEARCH(DropBox,Jaco[[#This Row],[Vendor Name]])),1,0)</f>
        <v>0</v>
      </c>
      <c r="D1435" s="6">
        <f ca="1">IF(Jaco[[#This Row],[Column2]] = 1, SUM($C$2:C1435),0)</f>
        <v>0</v>
      </c>
      <c r="E1435" s="6" t="str">
        <f ca="1">IFERROR(INDEX(Jaco[Vendor Name],
MATCH(ROWS($E$2:E1435),Jaco[Column3],0)
),"")</f>
        <v/>
      </c>
      <c r="F1435" s="6"/>
      <c r="G1435" s="6" t="str">
        <f ca="1">OFFSET($E$2,,,COUNTIF(Jaco[Column4],"?*"))</f>
        <v>Goodfellow Corporation</v>
      </c>
    </row>
    <row r="1436" spans="1:7" x14ac:dyDescent="0.25">
      <c r="A1436" s="6" t="s">
        <v>2955</v>
      </c>
      <c r="B1436" s="6" t="s">
        <v>2956</v>
      </c>
      <c r="C1436" s="6">
        <f ca="1">IF(ISNUMBER(SEARCH(DropBox,Jaco[[#This Row],[Vendor Name]])),1,0)</f>
        <v>0</v>
      </c>
      <c r="D1436" s="6">
        <f ca="1">IF(Jaco[[#This Row],[Column2]] = 1, SUM($C$2:C1436),0)</f>
        <v>0</v>
      </c>
      <c r="E1436" s="6" t="str">
        <f ca="1">IFERROR(INDEX(Jaco[Vendor Name],
MATCH(ROWS($E$2:E1436),Jaco[Column3],0)
),"")</f>
        <v/>
      </c>
      <c r="F1436" s="6"/>
      <c r="G1436" s="6" t="str">
        <f ca="1">OFFSET($E$2,,,COUNTIF(Jaco[Column4],"?*"))</f>
        <v>Goodfellow Corporation</v>
      </c>
    </row>
    <row r="1437" spans="1:7" x14ac:dyDescent="0.25">
      <c r="A1437" s="6" t="s">
        <v>2957</v>
      </c>
      <c r="B1437" s="6" t="s">
        <v>2958</v>
      </c>
      <c r="C1437" s="6">
        <f ca="1">IF(ISNUMBER(SEARCH(DropBox,Jaco[[#This Row],[Vendor Name]])),1,0)</f>
        <v>0</v>
      </c>
      <c r="D1437" s="6">
        <f ca="1">IF(Jaco[[#This Row],[Column2]] = 1, SUM($C$2:C1437),0)</f>
        <v>0</v>
      </c>
      <c r="E1437" s="6" t="str">
        <f ca="1">IFERROR(INDEX(Jaco[Vendor Name],
MATCH(ROWS($E$2:E1437),Jaco[Column3],0)
),"")</f>
        <v/>
      </c>
      <c r="F1437" s="6"/>
      <c r="G1437" s="6" t="str">
        <f ca="1">OFFSET($E$2,,,COUNTIF(Jaco[Column4],"?*"))</f>
        <v>Goodfellow Corporation</v>
      </c>
    </row>
    <row r="1438" spans="1:7" x14ac:dyDescent="0.25">
      <c r="A1438" s="6" t="s">
        <v>2959</v>
      </c>
      <c r="B1438" s="6" t="s">
        <v>2960</v>
      </c>
      <c r="C1438" s="6">
        <f ca="1">IF(ISNUMBER(SEARCH(DropBox,Jaco[[#This Row],[Vendor Name]])),1,0)</f>
        <v>0</v>
      </c>
      <c r="D1438" s="6">
        <f ca="1">IF(Jaco[[#This Row],[Column2]] = 1, SUM($C$2:C1438),0)</f>
        <v>0</v>
      </c>
      <c r="E1438" s="6" t="str">
        <f ca="1">IFERROR(INDEX(Jaco[Vendor Name],
MATCH(ROWS($E$2:E1438),Jaco[Column3],0)
),"")</f>
        <v/>
      </c>
      <c r="F1438" s="6"/>
      <c r="G1438" s="6" t="str">
        <f ca="1">OFFSET($E$2,,,COUNTIF(Jaco[Column4],"?*"))</f>
        <v>Goodfellow Corporation</v>
      </c>
    </row>
    <row r="1439" spans="1:7" x14ac:dyDescent="0.25">
      <c r="A1439" s="6" t="s">
        <v>2961</v>
      </c>
      <c r="B1439" s="6" t="s">
        <v>2962</v>
      </c>
      <c r="C1439" s="6">
        <f ca="1">IF(ISNUMBER(SEARCH(DropBox,Jaco[[#This Row],[Vendor Name]])),1,0)</f>
        <v>0</v>
      </c>
      <c r="D1439" s="6">
        <f ca="1">IF(Jaco[[#This Row],[Column2]] = 1, SUM($C$2:C1439),0)</f>
        <v>0</v>
      </c>
      <c r="E1439" s="6" t="str">
        <f ca="1">IFERROR(INDEX(Jaco[Vendor Name],
MATCH(ROWS($E$2:E1439),Jaco[Column3],0)
),"")</f>
        <v/>
      </c>
      <c r="F1439" s="6"/>
      <c r="G1439" s="6" t="str">
        <f ca="1">OFFSET($E$2,,,COUNTIF(Jaco[Column4],"?*"))</f>
        <v>Goodfellow Corporation</v>
      </c>
    </row>
    <row r="1440" spans="1:7" x14ac:dyDescent="0.25">
      <c r="A1440" s="6" t="s">
        <v>2963</v>
      </c>
      <c r="B1440" s="6" t="s">
        <v>2964</v>
      </c>
      <c r="C1440" s="6">
        <f ca="1">IF(ISNUMBER(SEARCH(DropBox,Jaco[[#This Row],[Vendor Name]])),1,0)</f>
        <v>0</v>
      </c>
      <c r="D1440" s="6">
        <f ca="1">IF(Jaco[[#This Row],[Column2]] = 1, SUM($C$2:C1440),0)</f>
        <v>0</v>
      </c>
      <c r="E1440" s="6" t="str">
        <f ca="1">IFERROR(INDEX(Jaco[Vendor Name],
MATCH(ROWS($E$2:E1440),Jaco[Column3],0)
),"")</f>
        <v/>
      </c>
      <c r="F1440" s="6"/>
      <c r="G1440" s="6" t="str">
        <f ca="1">OFFSET($E$2,,,COUNTIF(Jaco[Column4],"?*"))</f>
        <v>Goodfellow Corporation</v>
      </c>
    </row>
    <row r="1441" spans="1:7" x14ac:dyDescent="0.25">
      <c r="A1441" s="6" t="s">
        <v>2965</v>
      </c>
      <c r="B1441" s="6" t="s">
        <v>2966</v>
      </c>
      <c r="C1441" s="6">
        <f ca="1">IF(ISNUMBER(SEARCH(DropBox,Jaco[[#This Row],[Vendor Name]])),1,0)</f>
        <v>0</v>
      </c>
      <c r="D1441" s="6">
        <f ca="1">IF(Jaco[[#This Row],[Column2]] = 1, SUM($C$2:C1441),0)</f>
        <v>0</v>
      </c>
      <c r="E1441" s="6" t="str">
        <f ca="1">IFERROR(INDEX(Jaco[Vendor Name],
MATCH(ROWS($E$2:E1441),Jaco[Column3],0)
),"")</f>
        <v/>
      </c>
      <c r="F1441" s="6"/>
      <c r="G1441" s="6" t="str">
        <f ca="1">OFFSET($E$2,,,COUNTIF(Jaco[Column4],"?*"))</f>
        <v>Goodfellow Corporation</v>
      </c>
    </row>
    <row r="1442" spans="1:7" x14ac:dyDescent="0.25">
      <c r="A1442" s="6" t="s">
        <v>2967</v>
      </c>
      <c r="B1442" s="6" t="s">
        <v>2968</v>
      </c>
      <c r="C1442" s="6">
        <f ca="1">IF(ISNUMBER(SEARCH(DropBox,Jaco[[#This Row],[Vendor Name]])),1,0)</f>
        <v>0</v>
      </c>
      <c r="D1442" s="6">
        <f ca="1">IF(Jaco[[#This Row],[Column2]] = 1, SUM($C$2:C1442),0)</f>
        <v>0</v>
      </c>
      <c r="E1442" s="6" t="str">
        <f ca="1">IFERROR(INDEX(Jaco[Vendor Name],
MATCH(ROWS($E$2:E1442),Jaco[Column3],0)
),"")</f>
        <v/>
      </c>
      <c r="F1442" s="6"/>
      <c r="G1442" s="6" t="str">
        <f ca="1">OFFSET($E$2,,,COUNTIF(Jaco[Column4],"?*"))</f>
        <v>Goodfellow Corporation</v>
      </c>
    </row>
    <row r="1443" spans="1:7" x14ac:dyDescent="0.25">
      <c r="A1443" s="6" t="s">
        <v>2969</v>
      </c>
      <c r="B1443" s="6" t="s">
        <v>2970</v>
      </c>
      <c r="C1443" s="6">
        <f ca="1">IF(ISNUMBER(SEARCH(DropBox,Jaco[[#This Row],[Vendor Name]])),1,0)</f>
        <v>0</v>
      </c>
      <c r="D1443" s="6">
        <f ca="1">IF(Jaco[[#This Row],[Column2]] = 1, SUM($C$2:C1443),0)</f>
        <v>0</v>
      </c>
      <c r="E1443" s="6" t="str">
        <f ca="1">IFERROR(INDEX(Jaco[Vendor Name],
MATCH(ROWS($E$2:E1443),Jaco[Column3],0)
),"")</f>
        <v/>
      </c>
      <c r="F1443" s="6"/>
      <c r="G1443" s="6" t="str">
        <f ca="1">OFFSET($E$2,,,COUNTIF(Jaco[Column4],"?*"))</f>
        <v>Goodfellow Corporation</v>
      </c>
    </row>
    <row r="1444" spans="1:7" x14ac:dyDescent="0.25">
      <c r="A1444" s="6" t="s">
        <v>2971</v>
      </c>
      <c r="B1444" s="6" t="s">
        <v>2971</v>
      </c>
      <c r="C1444" s="6">
        <f ca="1">IF(ISNUMBER(SEARCH(DropBox,Jaco[[#This Row],[Vendor Name]])),1,0)</f>
        <v>0</v>
      </c>
      <c r="D1444" s="6">
        <f ca="1">IF(Jaco[[#This Row],[Column2]] = 1, SUM($C$2:C1444),0)</f>
        <v>0</v>
      </c>
      <c r="E1444" s="6" t="str">
        <f ca="1">IFERROR(INDEX(Jaco[Vendor Name],
MATCH(ROWS($E$2:E1444),Jaco[Column3],0)
),"")</f>
        <v/>
      </c>
      <c r="F1444" s="6"/>
      <c r="G1444" s="6" t="str">
        <f ca="1">OFFSET($E$2,,,COUNTIF(Jaco[Column4],"?*"))</f>
        <v>Goodfellow Corporation</v>
      </c>
    </row>
    <row r="1445" spans="1:7" x14ac:dyDescent="0.25">
      <c r="A1445" s="6" t="s">
        <v>2972</v>
      </c>
      <c r="B1445" s="6" t="s">
        <v>2973</v>
      </c>
      <c r="C1445" s="6">
        <f ca="1">IF(ISNUMBER(SEARCH(DropBox,Jaco[[#This Row],[Vendor Name]])),1,0)</f>
        <v>0</v>
      </c>
      <c r="D1445" s="6">
        <f ca="1">IF(Jaco[[#This Row],[Column2]] = 1, SUM($C$2:C1445),0)</f>
        <v>0</v>
      </c>
      <c r="E1445" s="6" t="str">
        <f ca="1">IFERROR(INDEX(Jaco[Vendor Name],
MATCH(ROWS($E$2:E1445),Jaco[Column3],0)
),"")</f>
        <v/>
      </c>
      <c r="F1445" s="6"/>
      <c r="G1445" s="6" t="str">
        <f ca="1">OFFSET($E$2,,,COUNTIF(Jaco[Column4],"?*"))</f>
        <v>Goodfellow Corporation</v>
      </c>
    </row>
    <row r="1446" spans="1:7" x14ac:dyDescent="0.25">
      <c r="A1446" s="6" t="s">
        <v>2974</v>
      </c>
      <c r="B1446" s="6" t="s">
        <v>2975</v>
      </c>
      <c r="C1446" s="6">
        <f ca="1">IF(ISNUMBER(SEARCH(DropBox,Jaco[[#This Row],[Vendor Name]])),1,0)</f>
        <v>0</v>
      </c>
      <c r="D1446" s="6">
        <f ca="1">IF(Jaco[[#This Row],[Column2]] = 1, SUM($C$2:C1446),0)</f>
        <v>0</v>
      </c>
      <c r="E1446" s="6" t="str">
        <f ca="1">IFERROR(INDEX(Jaco[Vendor Name],
MATCH(ROWS($E$2:E1446),Jaco[Column3],0)
),"")</f>
        <v/>
      </c>
      <c r="F1446" s="6"/>
      <c r="G1446" s="6" t="str">
        <f ca="1">OFFSET($E$2,,,COUNTIF(Jaco[Column4],"?*"))</f>
        <v>Goodfellow Corporation</v>
      </c>
    </row>
    <row r="1447" spans="1:7" x14ac:dyDescent="0.25">
      <c r="A1447" s="6" t="s">
        <v>2976</v>
      </c>
      <c r="B1447" s="6" t="s">
        <v>2977</v>
      </c>
      <c r="C1447" s="6">
        <f ca="1">IF(ISNUMBER(SEARCH(DropBox,Jaco[[#This Row],[Vendor Name]])),1,0)</f>
        <v>0</v>
      </c>
      <c r="D1447" s="6">
        <f ca="1">IF(Jaco[[#This Row],[Column2]] = 1, SUM($C$2:C1447),0)</f>
        <v>0</v>
      </c>
      <c r="E1447" s="6" t="str">
        <f ca="1">IFERROR(INDEX(Jaco[Vendor Name],
MATCH(ROWS($E$2:E1447),Jaco[Column3],0)
),"")</f>
        <v/>
      </c>
      <c r="F1447" s="6"/>
      <c r="G1447" s="6" t="str">
        <f ca="1">OFFSET($E$2,,,COUNTIF(Jaco[Column4],"?*"))</f>
        <v>Goodfellow Corporation</v>
      </c>
    </row>
    <row r="1448" spans="1:7" x14ac:dyDescent="0.25">
      <c r="A1448" s="6" t="s">
        <v>2978</v>
      </c>
      <c r="B1448" s="6" t="s">
        <v>2979</v>
      </c>
      <c r="C1448" s="6">
        <f ca="1">IF(ISNUMBER(SEARCH(DropBox,Jaco[[#This Row],[Vendor Name]])),1,0)</f>
        <v>0</v>
      </c>
      <c r="D1448" s="6">
        <f ca="1">IF(Jaco[[#This Row],[Column2]] = 1, SUM($C$2:C1448),0)</f>
        <v>0</v>
      </c>
      <c r="E1448" s="6" t="str">
        <f ca="1">IFERROR(INDEX(Jaco[Vendor Name],
MATCH(ROWS($E$2:E1448),Jaco[Column3],0)
),"")</f>
        <v/>
      </c>
      <c r="F1448" s="6"/>
      <c r="G1448" s="6" t="str">
        <f ca="1">OFFSET($E$2,,,COUNTIF(Jaco[Column4],"?*"))</f>
        <v>Goodfellow Corporation</v>
      </c>
    </row>
    <row r="1449" spans="1:7" x14ac:dyDescent="0.25">
      <c r="A1449" s="6" t="s">
        <v>2980</v>
      </c>
      <c r="B1449" s="6" t="s">
        <v>2981</v>
      </c>
      <c r="C1449" s="6">
        <f ca="1">IF(ISNUMBER(SEARCH(DropBox,Jaco[[#This Row],[Vendor Name]])),1,0)</f>
        <v>0</v>
      </c>
      <c r="D1449" s="6">
        <f ca="1">IF(Jaco[[#This Row],[Column2]] = 1, SUM($C$2:C1449),0)</f>
        <v>0</v>
      </c>
      <c r="E1449" s="6" t="str">
        <f ca="1">IFERROR(INDEX(Jaco[Vendor Name],
MATCH(ROWS($E$2:E1449),Jaco[Column3],0)
),"")</f>
        <v/>
      </c>
      <c r="F1449" s="6"/>
      <c r="G1449" s="6" t="str">
        <f ca="1">OFFSET($E$2,,,COUNTIF(Jaco[Column4],"?*"))</f>
        <v>Goodfellow Corporation</v>
      </c>
    </row>
    <row r="1450" spans="1:7" x14ac:dyDescent="0.25">
      <c r="A1450" s="6" t="s">
        <v>2982</v>
      </c>
      <c r="B1450" s="6" t="s">
        <v>2982</v>
      </c>
      <c r="C1450" s="6">
        <f ca="1">IF(ISNUMBER(SEARCH(DropBox,Jaco[[#This Row],[Vendor Name]])),1,0)</f>
        <v>0</v>
      </c>
      <c r="D1450" s="6">
        <f ca="1">IF(Jaco[[#This Row],[Column2]] = 1, SUM($C$2:C1450),0)</f>
        <v>0</v>
      </c>
      <c r="E1450" s="6" t="str">
        <f ca="1">IFERROR(INDEX(Jaco[Vendor Name],
MATCH(ROWS($E$2:E1450),Jaco[Column3],0)
),"")</f>
        <v/>
      </c>
      <c r="F1450" s="6"/>
      <c r="G1450" s="6" t="str">
        <f ca="1">OFFSET($E$2,,,COUNTIF(Jaco[Column4],"?*"))</f>
        <v>Goodfellow Corporation</v>
      </c>
    </row>
    <row r="1451" spans="1:7" x14ac:dyDescent="0.25">
      <c r="A1451" s="6" t="s">
        <v>2983</v>
      </c>
      <c r="B1451" s="6" t="s">
        <v>2984</v>
      </c>
      <c r="C1451" s="6">
        <f ca="1">IF(ISNUMBER(SEARCH(DropBox,Jaco[[#This Row],[Vendor Name]])),1,0)</f>
        <v>0</v>
      </c>
      <c r="D1451" s="6">
        <f ca="1">IF(Jaco[[#This Row],[Column2]] = 1, SUM($C$2:C1451),0)</f>
        <v>0</v>
      </c>
      <c r="E1451" s="6" t="str">
        <f ca="1">IFERROR(INDEX(Jaco[Vendor Name],
MATCH(ROWS($E$2:E1451),Jaco[Column3],0)
),"")</f>
        <v/>
      </c>
      <c r="F1451" s="6"/>
      <c r="G1451" s="6" t="str">
        <f ca="1">OFFSET($E$2,,,COUNTIF(Jaco[Column4],"?*"))</f>
        <v>Goodfellow Corporation</v>
      </c>
    </row>
    <row r="1452" spans="1:7" x14ac:dyDescent="0.25">
      <c r="A1452" s="6" t="s">
        <v>2985</v>
      </c>
      <c r="B1452" s="6" t="s">
        <v>2986</v>
      </c>
      <c r="C1452" s="6">
        <f ca="1">IF(ISNUMBER(SEARCH(DropBox,Jaco[[#This Row],[Vendor Name]])),1,0)</f>
        <v>0</v>
      </c>
      <c r="D1452" s="6">
        <f ca="1">IF(Jaco[[#This Row],[Column2]] = 1, SUM($C$2:C1452),0)</f>
        <v>0</v>
      </c>
      <c r="E1452" s="6" t="str">
        <f ca="1">IFERROR(INDEX(Jaco[Vendor Name],
MATCH(ROWS($E$2:E1452),Jaco[Column3],0)
),"")</f>
        <v/>
      </c>
      <c r="F1452" s="6"/>
      <c r="G1452" s="6" t="str">
        <f ca="1">OFFSET($E$2,,,COUNTIF(Jaco[Column4],"?*"))</f>
        <v>Goodfellow Corporation</v>
      </c>
    </row>
    <row r="1453" spans="1:7" x14ac:dyDescent="0.25">
      <c r="A1453" s="6" t="s">
        <v>2987</v>
      </c>
      <c r="B1453" s="6" t="s">
        <v>2988</v>
      </c>
      <c r="C1453" s="6">
        <f ca="1">IF(ISNUMBER(SEARCH(DropBox,Jaco[[#This Row],[Vendor Name]])),1,0)</f>
        <v>0</v>
      </c>
      <c r="D1453" s="6">
        <f ca="1">IF(Jaco[[#This Row],[Column2]] = 1, SUM($C$2:C1453),0)</f>
        <v>0</v>
      </c>
      <c r="E1453" s="6" t="str">
        <f ca="1">IFERROR(INDEX(Jaco[Vendor Name],
MATCH(ROWS($E$2:E1453),Jaco[Column3],0)
),"")</f>
        <v/>
      </c>
      <c r="F1453" s="6"/>
      <c r="G1453" s="6" t="str">
        <f ca="1">OFFSET($E$2,,,COUNTIF(Jaco[Column4],"?*"))</f>
        <v>Goodfellow Corporation</v>
      </c>
    </row>
    <row r="1454" spans="1:7" x14ac:dyDescent="0.25">
      <c r="A1454" s="6" t="s">
        <v>2989</v>
      </c>
      <c r="B1454" s="6" t="s">
        <v>2990</v>
      </c>
      <c r="C1454" s="6">
        <f ca="1">IF(ISNUMBER(SEARCH(DropBox,Jaco[[#This Row],[Vendor Name]])),1,0)</f>
        <v>0</v>
      </c>
      <c r="D1454" s="6">
        <f ca="1">IF(Jaco[[#This Row],[Column2]] = 1, SUM($C$2:C1454),0)</f>
        <v>0</v>
      </c>
      <c r="E1454" s="6" t="str">
        <f ca="1">IFERROR(INDEX(Jaco[Vendor Name],
MATCH(ROWS($E$2:E1454),Jaco[Column3],0)
),"")</f>
        <v/>
      </c>
      <c r="F1454" s="6"/>
      <c r="G1454" s="6" t="str">
        <f ca="1">OFFSET($E$2,,,COUNTIF(Jaco[Column4],"?*"))</f>
        <v>Goodfellow Corporation</v>
      </c>
    </row>
    <row r="1455" spans="1:7" x14ac:dyDescent="0.25">
      <c r="A1455" s="6" t="s">
        <v>2991</v>
      </c>
      <c r="B1455" s="6" t="s">
        <v>2992</v>
      </c>
      <c r="C1455" s="6">
        <f ca="1">IF(ISNUMBER(SEARCH(DropBox,Jaco[[#This Row],[Vendor Name]])),1,0)</f>
        <v>0</v>
      </c>
      <c r="D1455" s="6">
        <f ca="1">IF(Jaco[[#This Row],[Column2]] = 1, SUM($C$2:C1455),0)</f>
        <v>0</v>
      </c>
      <c r="E1455" s="6" t="str">
        <f ca="1">IFERROR(INDEX(Jaco[Vendor Name],
MATCH(ROWS($E$2:E1455),Jaco[Column3],0)
),"")</f>
        <v/>
      </c>
      <c r="F1455" s="6"/>
      <c r="G1455" s="6" t="str">
        <f ca="1">OFFSET($E$2,,,COUNTIF(Jaco[Column4],"?*"))</f>
        <v>Goodfellow Corporation</v>
      </c>
    </row>
    <row r="1456" spans="1:7" x14ac:dyDescent="0.25">
      <c r="A1456" s="6" t="s">
        <v>2993</v>
      </c>
      <c r="B1456" s="6" t="s">
        <v>2994</v>
      </c>
      <c r="C1456" s="6">
        <f ca="1">IF(ISNUMBER(SEARCH(DropBox,Jaco[[#This Row],[Vendor Name]])),1,0)</f>
        <v>0</v>
      </c>
      <c r="D1456" s="6">
        <f ca="1">IF(Jaco[[#This Row],[Column2]] = 1, SUM($C$2:C1456),0)</f>
        <v>0</v>
      </c>
      <c r="E1456" s="6" t="str">
        <f ca="1">IFERROR(INDEX(Jaco[Vendor Name],
MATCH(ROWS($E$2:E1456),Jaco[Column3],0)
),"")</f>
        <v/>
      </c>
      <c r="F1456" s="6"/>
      <c r="G1456" s="6" t="str">
        <f ca="1">OFFSET($E$2,,,COUNTIF(Jaco[Column4],"?*"))</f>
        <v>Goodfellow Corporation</v>
      </c>
    </row>
    <row r="1457" spans="1:7" x14ac:dyDescent="0.25">
      <c r="A1457" s="6" t="s">
        <v>2995</v>
      </c>
      <c r="B1457" s="6" t="s">
        <v>2996</v>
      </c>
      <c r="C1457" s="6">
        <f ca="1">IF(ISNUMBER(SEARCH(DropBox,Jaco[[#This Row],[Vendor Name]])),1,0)</f>
        <v>0</v>
      </c>
      <c r="D1457" s="6">
        <f ca="1">IF(Jaco[[#This Row],[Column2]] = 1, SUM($C$2:C1457),0)</f>
        <v>0</v>
      </c>
      <c r="E1457" s="6" t="str">
        <f ca="1">IFERROR(INDEX(Jaco[Vendor Name],
MATCH(ROWS($E$2:E1457),Jaco[Column3],0)
),"")</f>
        <v/>
      </c>
      <c r="F1457" s="6"/>
      <c r="G1457" s="6" t="str">
        <f ca="1">OFFSET($E$2,,,COUNTIF(Jaco[Column4],"?*"))</f>
        <v>Goodfellow Corporation</v>
      </c>
    </row>
    <row r="1458" spans="1:7" x14ac:dyDescent="0.25">
      <c r="A1458" s="6" t="s">
        <v>2997</v>
      </c>
      <c r="B1458" s="6" t="s">
        <v>2998</v>
      </c>
      <c r="C1458" s="6">
        <f ca="1">IF(ISNUMBER(SEARCH(DropBox,Jaco[[#This Row],[Vendor Name]])),1,0)</f>
        <v>0</v>
      </c>
      <c r="D1458" s="6">
        <f ca="1">IF(Jaco[[#This Row],[Column2]] = 1, SUM($C$2:C1458),0)</f>
        <v>0</v>
      </c>
      <c r="E1458" s="6" t="str">
        <f ca="1">IFERROR(INDEX(Jaco[Vendor Name],
MATCH(ROWS($E$2:E1458),Jaco[Column3],0)
),"")</f>
        <v/>
      </c>
      <c r="F1458" s="6"/>
      <c r="G1458" s="6" t="str">
        <f ca="1">OFFSET($E$2,,,COUNTIF(Jaco[Column4],"?*"))</f>
        <v>Goodfellow Corporation</v>
      </c>
    </row>
    <row r="1459" spans="1:7" x14ac:dyDescent="0.25">
      <c r="A1459" s="6" t="s">
        <v>2999</v>
      </c>
      <c r="B1459" s="6" t="s">
        <v>3000</v>
      </c>
      <c r="C1459" s="6">
        <f ca="1">IF(ISNUMBER(SEARCH(DropBox,Jaco[[#This Row],[Vendor Name]])),1,0)</f>
        <v>0</v>
      </c>
      <c r="D1459" s="6">
        <f ca="1">IF(Jaco[[#This Row],[Column2]] = 1, SUM($C$2:C1459),0)</f>
        <v>0</v>
      </c>
      <c r="E1459" s="6" t="str">
        <f ca="1">IFERROR(INDEX(Jaco[Vendor Name],
MATCH(ROWS($E$2:E1459),Jaco[Column3],0)
),"")</f>
        <v/>
      </c>
      <c r="F1459" s="6"/>
      <c r="G1459" s="6" t="str">
        <f ca="1">OFFSET($E$2,,,COUNTIF(Jaco[Column4],"?*"))</f>
        <v>Goodfellow Corporation</v>
      </c>
    </row>
    <row r="1460" spans="1:7" x14ac:dyDescent="0.25">
      <c r="A1460" s="6" t="s">
        <v>3001</v>
      </c>
      <c r="B1460" s="6" t="s">
        <v>3002</v>
      </c>
      <c r="C1460" s="6">
        <f ca="1">IF(ISNUMBER(SEARCH(DropBox,Jaco[[#This Row],[Vendor Name]])),1,0)</f>
        <v>0</v>
      </c>
      <c r="D1460" s="6">
        <f ca="1">IF(Jaco[[#This Row],[Column2]] = 1, SUM($C$2:C1460),0)</f>
        <v>0</v>
      </c>
      <c r="E1460" s="6" t="str">
        <f ca="1">IFERROR(INDEX(Jaco[Vendor Name],
MATCH(ROWS($E$2:E1460),Jaco[Column3],0)
),"")</f>
        <v/>
      </c>
      <c r="F1460" s="6"/>
      <c r="G1460" s="6" t="str">
        <f ca="1">OFFSET($E$2,,,COUNTIF(Jaco[Column4],"?*"))</f>
        <v>Goodfellow Corporation</v>
      </c>
    </row>
    <row r="1461" spans="1:7" x14ac:dyDescent="0.25">
      <c r="A1461" s="6" t="s">
        <v>3003</v>
      </c>
      <c r="B1461" s="6" t="s">
        <v>3004</v>
      </c>
      <c r="C1461" s="6">
        <f ca="1">IF(ISNUMBER(SEARCH(DropBox,Jaco[[#This Row],[Vendor Name]])),1,0)</f>
        <v>0</v>
      </c>
      <c r="D1461" s="6">
        <f ca="1">IF(Jaco[[#This Row],[Column2]] = 1, SUM($C$2:C1461),0)</f>
        <v>0</v>
      </c>
      <c r="E1461" s="6" t="str">
        <f ca="1">IFERROR(INDEX(Jaco[Vendor Name],
MATCH(ROWS($E$2:E1461),Jaco[Column3],0)
),"")</f>
        <v/>
      </c>
      <c r="F1461" s="6"/>
      <c r="G1461" s="6" t="str">
        <f ca="1">OFFSET($E$2,,,COUNTIF(Jaco[Column4],"?*"))</f>
        <v>Goodfellow Corporation</v>
      </c>
    </row>
    <row r="1462" spans="1:7" x14ac:dyDescent="0.25">
      <c r="A1462" s="6" t="s">
        <v>3005</v>
      </c>
      <c r="B1462" s="6" t="s">
        <v>3006</v>
      </c>
      <c r="C1462" s="6">
        <f ca="1">IF(ISNUMBER(SEARCH(DropBox,Jaco[[#This Row],[Vendor Name]])),1,0)</f>
        <v>0</v>
      </c>
      <c r="D1462" s="6">
        <f ca="1">IF(Jaco[[#This Row],[Column2]] = 1, SUM($C$2:C1462),0)</f>
        <v>0</v>
      </c>
      <c r="E1462" s="6" t="str">
        <f ca="1">IFERROR(INDEX(Jaco[Vendor Name],
MATCH(ROWS($E$2:E1462),Jaco[Column3],0)
),"")</f>
        <v/>
      </c>
      <c r="F1462" s="6"/>
      <c r="G1462" s="6" t="str">
        <f ca="1">OFFSET($E$2,,,COUNTIF(Jaco[Column4],"?*"))</f>
        <v>Goodfellow Corporation</v>
      </c>
    </row>
    <row r="1463" spans="1:7" x14ac:dyDescent="0.25">
      <c r="A1463" s="6" t="s">
        <v>3007</v>
      </c>
      <c r="B1463" s="6" t="s">
        <v>3008</v>
      </c>
      <c r="C1463" s="6">
        <f ca="1">IF(ISNUMBER(SEARCH(DropBox,Jaco[[#This Row],[Vendor Name]])),1,0)</f>
        <v>0</v>
      </c>
      <c r="D1463" s="6">
        <f ca="1">IF(Jaco[[#This Row],[Column2]] = 1, SUM($C$2:C1463),0)</f>
        <v>0</v>
      </c>
      <c r="E1463" s="6" t="str">
        <f ca="1">IFERROR(INDEX(Jaco[Vendor Name],
MATCH(ROWS($E$2:E1463),Jaco[Column3],0)
),"")</f>
        <v/>
      </c>
      <c r="F1463" s="6"/>
      <c r="G1463" s="6" t="str">
        <f ca="1">OFFSET($E$2,,,COUNTIF(Jaco[Column4],"?*"))</f>
        <v>Goodfellow Corporation</v>
      </c>
    </row>
    <row r="1464" spans="1:7" x14ac:dyDescent="0.25">
      <c r="A1464" s="6" t="s">
        <v>3009</v>
      </c>
      <c r="B1464" s="6" t="s">
        <v>3010</v>
      </c>
      <c r="C1464" s="6">
        <f ca="1">IF(ISNUMBER(SEARCH(DropBox,Jaco[[#This Row],[Vendor Name]])),1,0)</f>
        <v>0</v>
      </c>
      <c r="D1464" s="6">
        <f ca="1">IF(Jaco[[#This Row],[Column2]] = 1, SUM($C$2:C1464),0)</f>
        <v>0</v>
      </c>
      <c r="E1464" s="6" t="str">
        <f ca="1">IFERROR(INDEX(Jaco[Vendor Name],
MATCH(ROWS($E$2:E1464),Jaco[Column3],0)
),"")</f>
        <v/>
      </c>
      <c r="F1464" s="6"/>
      <c r="G1464" s="6" t="str">
        <f ca="1">OFFSET($E$2,,,COUNTIF(Jaco[Column4],"?*"))</f>
        <v>Goodfellow Corporation</v>
      </c>
    </row>
    <row r="1465" spans="1:7" x14ac:dyDescent="0.25">
      <c r="A1465" s="6" t="s">
        <v>3011</v>
      </c>
      <c r="B1465" s="6" t="s">
        <v>3012</v>
      </c>
      <c r="C1465" s="6">
        <f ca="1">IF(ISNUMBER(SEARCH(DropBox,Jaco[[#This Row],[Vendor Name]])),1,0)</f>
        <v>0</v>
      </c>
      <c r="D1465" s="6">
        <f ca="1">IF(Jaco[[#This Row],[Column2]] = 1, SUM($C$2:C1465),0)</f>
        <v>0</v>
      </c>
      <c r="E1465" s="6" t="str">
        <f ca="1">IFERROR(INDEX(Jaco[Vendor Name],
MATCH(ROWS($E$2:E1465),Jaco[Column3],0)
),"")</f>
        <v/>
      </c>
      <c r="F1465" s="6"/>
      <c r="G1465" s="6" t="str">
        <f ca="1">OFFSET($E$2,,,COUNTIF(Jaco[Column4],"?*"))</f>
        <v>Goodfellow Corporation</v>
      </c>
    </row>
    <row r="1466" spans="1:7" x14ac:dyDescent="0.25">
      <c r="A1466" s="6" t="s">
        <v>3013</v>
      </c>
      <c r="B1466" s="6" t="s">
        <v>3014</v>
      </c>
      <c r="C1466" s="6">
        <f ca="1">IF(ISNUMBER(SEARCH(DropBox,Jaco[[#This Row],[Vendor Name]])),1,0)</f>
        <v>0</v>
      </c>
      <c r="D1466" s="6">
        <f ca="1">IF(Jaco[[#This Row],[Column2]] = 1, SUM($C$2:C1466),0)</f>
        <v>0</v>
      </c>
      <c r="E1466" s="6" t="str">
        <f ca="1">IFERROR(INDEX(Jaco[Vendor Name],
MATCH(ROWS($E$2:E1466),Jaco[Column3],0)
),"")</f>
        <v/>
      </c>
      <c r="F1466" s="6"/>
      <c r="G1466" s="6" t="str">
        <f ca="1">OFFSET($E$2,,,COUNTIF(Jaco[Column4],"?*"))</f>
        <v>Goodfellow Corporation</v>
      </c>
    </row>
    <row r="1467" spans="1:7" x14ac:dyDescent="0.25">
      <c r="A1467" s="6" t="s">
        <v>3015</v>
      </c>
      <c r="B1467" s="6" t="s">
        <v>3016</v>
      </c>
      <c r="C1467" s="6">
        <f ca="1">IF(ISNUMBER(SEARCH(DropBox,Jaco[[#This Row],[Vendor Name]])),1,0)</f>
        <v>0</v>
      </c>
      <c r="D1467" s="6">
        <f ca="1">IF(Jaco[[#This Row],[Column2]] = 1, SUM($C$2:C1467),0)</f>
        <v>0</v>
      </c>
      <c r="E1467" s="6" t="str">
        <f ca="1">IFERROR(INDEX(Jaco[Vendor Name],
MATCH(ROWS($E$2:E1467),Jaco[Column3],0)
),"")</f>
        <v/>
      </c>
      <c r="F1467" s="6"/>
      <c r="G1467" s="6" t="str">
        <f ca="1">OFFSET($E$2,,,COUNTIF(Jaco[Column4],"?*"))</f>
        <v>Goodfellow Corporation</v>
      </c>
    </row>
    <row r="1468" spans="1:7" x14ac:dyDescent="0.25">
      <c r="A1468" s="6" t="s">
        <v>3017</v>
      </c>
      <c r="B1468" s="6" t="s">
        <v>3018</v>
      </c>
      <c r="C1468" s="6">
        <f ca="1">IF(ISNUMBER(SEARCH(DropBox,Jaco[[#This Row],[Vendor Name]])),1,0)</f>
        <v>0</v>
      </c>
      <c r="D1468" s="6">
        <f ca="1">IF(Jaco[[#This Row],[Column2]] = 1, SUM($C$2:C1468),0)</f>
        <v>0</v>
      </c>
      <c r="E1468" s="6" t="str">
        <f ca="1">IFERROR(INDEX(Jaco[Vendor Name],
MATCH(ROWS($E$2:E1468),Jaco[Column3],0)
),"")</f>
        <v/>
      </c>
      <c r="F1468" s="6"/>
      <c r="G1468" s="6" t="str">
        <f ca="1">OFFSET($E$2,,,COUNTIF(Jaco[Column4],"?*"))</f>
        <v>Goodfellow Corporation</v>
      </c>
    </row>
    <row r="1469" spans="1:7" x14ac:dyDescent="0.25">
      <c r="A1469" s="6" t="s">
        <v>3019</v>
      </c>
      <c r="B1469" s="6" t="s">
        <v>3020</v>
      </c>
      <c r="C1469" s="6">
        <f ca="1">IF(ISNUMBER(SEARCH(DropBox,Jaco[[#This Row],[Vendor Name]])),1,0)</f>
        <v>0</v>
      </c>
      <c r="D1469" s="6">
        <f ca="1">IF(Jaco[[#This Row],[Column2]] = 1, SUM($C$2:C1469),0)</f>
        <v>0</v>
      </c>
      <c r="E1469" s="6" t="str">
        <f ca="1">IFERROR(INDEX(Jaco[Vendor Name],
MATCH(ROWS($E$2:E1469),Jaco[Column3],0)
),"")</f>
        <v/>
      </c>
      <c r="F1469" s="6"/>
      <c r="G1469" s="6" t="str">
        <f ca="1">OFFSET($E$2,,,COUNTIF(Jaco[Column4],"?*"))</f>
        <v>Goodfellow Corporation</v>
      </c>
    </row>
    <row r="1470" spans="1:7" x14ac:dyDescent="0.25">
      <c r="A1470" s="6" t="s">
        <v>3021</v>
      </c>
      <c r="B1470" s="6" t="s">
        <v>3022</v>
      </c>
      <c r="C1470" s="6">
        <f ca="1">IF(ISNUMBER(SEARCH(DropBox,Jaco[[#This Row],[Vendor Name]])),1,0)</f>
        <v>0</v>
      </c>
      <c r="D1470" s="6">
        <f ca="1">IF(Jaco[[#This Row],[Column2]] = 1, SUM($C$2:C1470),0)</f>
        <v>0</v>
      </c>
      <c r="E1470" s="6" t="str">
        <f ca="1">IFERROR(INDEX(Jaco[Vendor Name],
MATCH(ROWS($E$2:E1470),Jaco[Column3],0)
),"")</f>
        <v/>
      </c>
      <c r="F1470" s="6"/>
      <c r="G1470" s="6" t="str">
        <f ca="1">OFFSET($E$2,,,COUNTIF(Jaco[Column4],"?*"))</f>
        <v>Goodfellow Corporation</v>
      </c>
    </row>
    <row r="1471" spans="1:7" x14ac:dyDescent="0.25">
      <c r="A1471" s="6" t="s">
        <v>3023</v>
      </c>
      <c r="B1471" s="6" t="s">
        <v>3024</v>
      </c>
      <c r="C1471" s="6">
        <f ca="1">IF(ISNUMBER(SEARCH(DropBox,Jaco[[#This Row],[Vendor Name]])),1,0)</f>
        <v>0</v>
      </c>
      <c r="D1471" s="6">
        <f ca="1">IF(Jaco[[#This Row],[Column2]] = 1, SUM($C$2:C1471),0)</f>
        <v>0</v>
      </c>
      <c r="E1471" s="6" t="str">
        <f ca="1">IFERROR(INDEX(Jaco[Vendor Name],
MATCH(ROWS($E$2:E1471),Jaco[Column3],0)
),"")</f>
        <v/>
      </c>
      <c r="F1471" s="6"/>
      <c r="G1471" s="6" t="str">
        <f ca="1">OFFSET($E$2,,,COUNTIF(Jaco[Column4],"?*"))</f>
        <v>Goodfellow Corporation</v>
      </c>
    </row>
    <row r="1472" spans="1:7" x14ac:dyDescent="0.25">
      <c r="A1472" s="6" t="s">
        <v>3025</v>
      </c>
      <c r="B1472" s="6" t="s">
        <v>3026</v>
      </c>
      <c r="C1472" s="6">
        <f ca="1">IF(ISNUMBER(SEARCH(DropBox,Jaco[[#This Row],[Vendor Name]])),1,0)</f>
        <v>0</v>
      </c>
      <c r="D1472" s="6">
        <f ca="1">IF(Jaco[[#This Row],[Column2]] = 1, SUM($C$2:C1472),0)</f>
        <v>0</v>
      </c>
      <c r="E1472" s="6" t="str">
        <f ca="1">IFERROR(INDEX(Jaco[Vendor Name],
MATCH(ROWS($E$2:E1472),Jaco[Column3],0)
),"")</f>
        <v/>
      </c>
      <c r="F1472" s="6"/>
      <c r="G1472" s="6" t="str">
        <f ca="1">OFFSET($E$2,,,COUNTIF(Jaco[Column4],"?*"))</f>
        <v>Goodfellow Corporation</v>
      </c>
    </row>
    <row r="1473" spans="1:7" x14ac:dyDescent="0.25">
      <c r="A1473" s="6" t="s">
        <v>3027</v>
      </c>
      <c r="B1473" s="6" t="s">
        <v>3028</v>
      </c>
      <c r="C1473" s="6">
        <f ca="1">IF(ISNUMBER(SEARCH(DropBox,Jaco[[#This Row],[Vendor Name]])),1,0)</f>
        <v>0</v>
      </c>
      <c r="D1473" s="6">
        <f ca="1">IF(Jaco[[#This Row],[Column2]] = 1, SUM($C$2:C1473),0)</f>
        <v>0</v>
      </c>
      <c r="E1473" s="6" t="str">
        <f ca="1">IFERROR(INDEX(Jaco[Vendor Name],
MATCH(ROWS($E$2:E1473),Jaco[Column3],0)
),"")</f>
        <v/>
      </c>
      <c r="F1473" s="6"/>
      <c r="G1473" s="6" t="str">
        <f ca="1">OFFSET($E$2,,,COUNTIF(Jaco[Column4],"?*"))</f>
        <v>Goodfellow Corporation</v>
      </c>
    </row>
    <row r="1474" spans="1:7" x14ac:dyDescent="0.25">
      <c r="A1474" s="6" t="s">
        <v>3029</v>
      </c>
      <c r="B1474" s="6" t="s">
        <v>3030</v>
      </c>
      <c r="C1474" s="6">
        <f ca="1">IF(ISNUMBER(SEARCH(DropBox,Jaco[[#This Row],[Vendor Name]])),1,0)</f>
        <v>0</v>
      </c>
      <c r="D1474" s="6">
        <f ca="1">IF(Jaco[[#This Row],[Column2]] = 1, SUM($C$2:C1474),0)</f>
        <v>0</v>
      </c>
      <c r="E1474" s="6" t="str">
        <f ca="1">IFERROR(INDEX(Jaco[Vendor Name],
MATCH(ROWS($E$2:E1474),Jaco[Column3],0)
),"")</f>
        <v/>
      </c>
      <c r="F1474" s="6"/>
      <c r="G1474" s="6" t="str">
        <f ca="1">OFFSET($E$2,,,COUNTIF(Jaco[Column4],"?*"))</f>
        <v>Goodfellow Corporation</v>
      </c>
    </row>
    <row r="1475" spans="1:7" x14ac:dyDescent="0.25">
      <c r="A1475" s="6" t="s">
        <v>3031</v>
      </c>
      <c r="B1475" s="6" t="s">
        <v>3032</v>
      </c>
      <c r="C1475" s="6">
        <f ca="1">IF(ISNUMBER(SEARCH(DropBox,Jaco[[#This Row],[Vendor Name]])),1,0)</f>
        <v>0</v>
      </c>
      <c r="D1475" s="6">
        <f ca="1">IF(Jaco[[#This Row],[Column2]] = 1, SUM($C$2:C1475),0)</f>
        <v>0</v>
      </c>
      <c r="E1475" s="6" t="str">
        <f ca="1">IFERROR(INDEX(Jaco[Vendor Name],
MATCH(ROWS($E$2:E1475),Jaco[Column3],0)
),"")</f>
        <v/>
      </c>
      <c r="F1475" s="6"/>
      <c r="G1475" s="6" t="str">
        <f ca="1">OFFSET($E$2,,,COUNTIF(Jaco[Column4],"?*"))</f>
        <v>Goodfellow Corporation</v>
      </c>
    </row>
    <row r="1476" spans="1:7" x14ac:dyDescent="0.25">
      <c r="A1476" s="6" t="s">
        <v>3033</v>
      </c>
      <c r="B1476" s="6" t="s">
        <v>3034</v>
      </c>
      <c r="C1476" s="6">
        <f ca="1">IF(ISNUMBER(SEARCH(DropBox,Jaco[[#This Row],[Vendor Name]])),1,0)</f>
        <v>0</v>
      </c>
      <c r="D1476" s="6">
        <f ca="1">IF(Jaco[[#This Row],[Column2]] = 1, SUM($C$2:C1476),0)</f>
        <v>0</v>
      </c>
      <c r="E1476" s="6" t="str">
        <f ca="1">IFERROR(INDEX(Jaco[Vendor Name],
MATCH(ROWS($E$2:E1476),Jaco[Column3],0)
),"")</f>
        <v/>
      </c>
      <c r="F1476" s="6"/>
      <c r="G1476" s="6" t="str">
        <f ca="1">OFFSET($E$2,,,COUNTIF(Jaco[Column4],"?*"))</f>
        <v>Goodfellow Corporation</v>
      </c>
    </row>
    <row r="1477" spans="1:7" x14ac:dyDescent="0.25">
      <c r="A1477" s="6" t="s">
        <v>3035</v>
      </c>
      <c r="B1477" s="6" t="s">
        <v>3036</v>
      </c>
      <c r="C1477" s="6">
        <f ca="1">IF(ISNUMBER(SEARCH(DropBox,Jaco[[#This Row],[Vendor Name]])),1,0)</f>
        <v>0</v>
      </c>
      <c r="D1477" s="6">
        <f ca="1">IF(Jaco[[#This Row],[Column2]] = 1, SUM($C$2:C1477),0)</f>
        <v>0</v>
      </c>
      <c r="E1477" s="6" t="str">
        <f ca="1">IFERROR(INDEX(Jaco[Vendor Name],
MATCH(ROWS($E$2:E1477),Jaco[Column3],0)
),"")</f>
        <v/>
      </c>
      <c r="F1477" s="6"/>
      <c r="G1477" s="6" t="str">
        <f ca="1">OFFSET($E$2,,,COUNTIF(Jaco[Column4],"?*"))</f>
        <v>Goodfellow Corporation</v>
      </c>
    </row>
    <row r="1478" spans="1:7" x14ac:dyDescent="0.25">
      <c r="A1478" s="6" t="s">
        <v>3037</v>
      </c>
      <c r="B1478" s="6" t="s">
        <v>3038</v>
      </c>
      <c r="C1478" s="6">
        <f ca="1">IF(ISNUMBER(SEARCH(DropBox,Jaco[[#This Row],[Vendor Name]])),1,0)</f>
        <v>0</v>
      </c>
      <c r="D1478" s="6">
        <f ca="1">IF(Jaco[[#This Row],[Column2]] = 1, SUM($C$2:C1478),0)</f>
        <v>0</v>
      </c>
      <c r="E1478" s="6" t="str">
        <f ca="1">IFERROR(INDEX(Jaco[Vendor Name],
MATCH(ROWS($E$2:E1478),Jaco[Column3],0)
),"")</f>
        <v/>
      </c>
      <c r="F1478" s="6"/>
      <c r="G1478" s="6" t="str">
        <f ca="1">OFFSET($E$2,,,COUNTIF(Jaco[Column4],"?*"))</f>
        <v>Goodfellow Corporation</v>
      </c>
    </row>
    <row r="1479" spans="1:7" x14ac:dyDescent="0.25">
      <c r="A1479" s="6" t="s">
        <v>3039</v>
      </c>
      <c r="B1479" s="6" t="s">
        <v>3040</v>
      </c>
      <c r="C1479" s="6">
        <f ca="1">IF(ISNUMBER(SEARCH(DropBox,Jaco[[#This Row],[Vendor Name]])),1,0)</f>
        <v>0</v>
      </c>
      <c r="D1479" s="6">
        <f ca="1">IF(Jaco[[#This Row],[Column2]] = 1, SUM($C$2:C1479),0)</f>
        <v>0</v>
      </c>
      <c r="E1479" s="6" t="str">
        <f ca="1">IFERROR(INDEX(Jaco[Vendor Name],
MATCH(ROWS($E$2:E1479),Jaco[Column3],0)
),"")</f>
        <v/>
      </c>
      <c r="F1479" s="6"/>
      <c r="G1479" s="6" t="str">
        <f ca="1">OFFSET($E$2,,,COUNTIF(Jaco[Column4],"?*"))</f>
        <v>Goodfellow Corporation</v>
      </c>
    </row>
    <row r="1480" spans="1:7" x14ac:dyDescent="0.25">
      <c r="A1480" s="6" t="s">
        <v>3041</v>
      </c>
      <c r="B1480" s="6" t="s">
        <v>3042</v>
      </c>
      <c r="C1480" s="6">
        <f ca="1">IF(ISNUMBER(SEARCH(DropBox,Jaco[[#This Row],[Vendor Name]])),1,0)</f>
        <v>0</v>
      </c>
      <c r="D1480" s="6">
        <f ca="1">IF(Jaco[[#This Row],[Column2]] = 1, SUM($C$2:C1480),0)</f>
        <v>0</v>
      </c>
      <c r="E1480" s="6" t="str">
        <f ca="1">IFERROR(INDEX(Jaco[Vendor Name],
MATCH(ROWS($E$2:E1480),Jaco[Column3],0)
),"")</f>
        <v/>
      </c>
      <c r="F1480" s="6"/>
      <c r="G1480" s="6" t="str">
        <f ca="1">OFFSET($E$2,,,COUNTIF(Jaco[Column4],"?*"))</f>
        <v>Goodfellow Corporation</v>
      </c>
    </row>
    <row r="1481" spans="1:7" x14ac:dyDescent="0.25">
      <c r="A1481" s="6" t="s">
        <v>3043</v>
      </c>
      <c r="B1481" s="6" t="s">
        <v>3044</v>
      </c>
      <c r="C1481" s="6">
        <f ca="1">IF(ISNUMBER(SEARCH(DropBox,Jaco[[#This Row],[Vendor Name]])),1,0)</f>
        <v>0</v>
      </c>
      <c r="D1481" s="6">
        <f ca="1">IF(Jaco[[#This Row],[Column2]] = 1, SUM($C$2:C1481),0)</f>
        <v>0</v>
      </c>
      <c r="E1481" s="6" t="str">
        <f ca="1">IFERROR(INDEX(Jaco[Vendor Name],
MATCH(ROWS($E$2:E1481),Jaco[Column3],0)
),"")</f>
        <v/>
      </c>
      <c r="F1481" s="6"/>
      <c r="G1481" s="6" t="str">
        <f ca="1">OFFSET($E$2,,,COUNTIF(Jaco[Column4],"?*"))</f>
        <v>Goodfellow Corporation</v>
      </c>
    </row>
    <row r="1482" spans="1:7" x14ac:dyDescent="0.25">
      <c r="A1482" s="6" t="s">
        <v>3045</v>
      </c>
      <c r="B1482" s="6" t="s">
        <v>3046</v>
      </c>
      <c r="C1482" s="6">
        <f ca="1">IF(ISNUMBER(SEARCH(DropBox,Jaco[[#This Row],[Vendor Name]])),1,0)</f>
        <v>0</v>
      </c>
      <c r="D1482" s="6">
        <f ca="1">IF(Jaco[[#This Row],[Column2]] = 1, SUM($C$2:C1482),0)</f>
        <v>0</v>
      </c>
      <c r="E1482" s="6" t="str">
        <f ca="1">IFERROR(INDEX(Jaco[Vendor Name],
MATCH(ROWS($E$2:E1482),Jaco[Column3],0)
),"")</f>
        <v/>
      </c>
      <c r="F1482" s="6"/>
      <c r="G1482" s="6" t="str">
        <f ca="1">OFFSET($E$2,,,COUNTIF(Jaco[Column4],"?*"))</f>
        <v>Goodfellow Corporation</v>
      </c>
    </row>
    <row r="1483" spans="1:7" x14ac:dyDescent="0.25">
      <c r="A1483" s="6" t="s">
        <v>3047</v>
      </c>
      <c r="B1483" s="6" t="s">
        <v>3048</v>
      </c>
      <c r="C1483" s="6">
        <f ca="1">IF(ISNUMBER(SEARCH(DropBox,Jaco[[#This Row],[Vendor Name]])),1,0)</f>
        <v>0</v>
      </c>
      <c r="D1483" s="6">
        <f ca="1">IF(Jaco[[#This Row],[Column2]] = 1, SUM($C$2:C1483),0)</f>
        <v>0</v>
      </c>
      <c r="E1483" s="6" t="str">
        <f ca="1">IFERROR(INDEX(Jaco[Vendor Name],
MATCH(ROWS($E$2:E1483),Jaco[Column3],0)
),"")</f>
        <v/>
      </c>
      <c r="F1483" s="6"/>
      <c r="G1483" s="6" t="str">
        <f ca="1">OFFSET($E$2,,,COUNTIF(Jaco[Column4],"?*"))</f>
        <v>Goodfellow Corporation</v>
      </c>
    </row>
    <row r="1484" spans="1:7" x14ac:dyDescent="0.25">
      <c r="A1484" s="6" t="s">
        <v>3049</v>
      </c>
      <c r="B1484" s="6" t="s">
        <v>3050</v>
      </c>
      <c r="C1484" s="6">
        <f ca="1">IF(ISNUMBER(SEARCH(DropBox,Jaco[[#This Row],[Vendor Name]])),1,0)</f>
        <v>0</v>
      </c>
      <c r="D1484" s="6">
        <f ca="1">IF(Jaco[[#This Row],[Column2]] = 1, SUM($C$2:C1484),0)</f>
        <v>0</v>
      </c>
      <c r="E1484" s="6" t="str">
        <f ca="1">IFERROR(INDEX(Jaco[Vendor Name],
MATCH(ROWS($E$2:E1484),Jaco[Column3],0)
),"")</f>
        <v/>
      </c>
      <c r="F1484" s="6"/>
      <c r="G1484" s="6" t="str">
        <f ca="1">OFFSET($E$2,,,COUNTIF(Jaco[Column4],"?*"))</f>
        <v>Goodfellow Corporation</v>
      </c>
    </row>
    <row r="1485" spans="1:7" x14ac:dyDescent="0.25">
      <c r="A1485" s="6" t="s">
        <v>3051</v>
      </c>
      <c r="B1485" s="6" t="s">
        <v>3052</v>
      </c>
      <c r="C1485" s="6">
        <f ca="1">IF(ISNUMBER(SEARCH(DropBox,Jaco[[#This Row],[Vendor Name]])),1,0)</f>
        <v>0</v>
      </c>
      <c r="D1485" s="6">
        <f ca="1">IF(Jaco[[#This Row],[Column2]] = 1, SUM($C$2:C1485),0)</f>
        <v>0</v>
      </c>
      <c r="E1485" s="6" t="str">
        <f ca="1">IFERROR(INDEX(Jaco[Vendor Name],
MATCH(ROWS($E$2:E1485),Jaco[Column3],0)
),"")</f>
        <v/>
      </c>
      <c r="F1485" s="6"/>
      <c r="G1485" s="6" t="str">
        <f ca="1">OFFSET($E$2,,,COUNTIF(Jaco[Column4],"?*"))</f>
        <v>Goodfellow Corporation</v>
      </c>
    </row>
    <row r="1486" spans="1:7" x14ac:dyDescent="0.25">
      <c r="A1486" s="6" t="s">
        <v>3053</v>
      </c>
      <c r="B1486" s="6" t="s">
        <v>3054</v>
      </c>
      <c r="C1486" s="6">
        <f ca="1">IF(ISNUMBER(SEARCH(DropBox,Jaco[[#This Row],[Vendor Name]])),1,0)</f>
        <v>0</v>
      </c>
      <c r="D1486" s="6">
        <f ca="1">IF(Jaco[[#This Row],[Column2]] = 1, SUM($C$2:C1486),0)</f>
        <v>0</v>
      </c>
      <c r="E1486" s="6" t="str">
        <f ca="1">IFERROR(INDEX(Jaco[Vendor Name],
MATCH(ROWS($E$2:E1486),Jaco[Column3],0)
),"")</f>
        <v/>
      </c>
      <c r="F1486" s="6"/>
      <c r="G1486" s="6" t="str">
        <f ca="1">OFFSET($E$2,,,COUNTIF(Jaco[Column4],"?*"))</f>
        <v>Goodfellow Corporation</v>
      </c>
    </row>
    <row r="1487" spans="1:7" x14ac:dyDescent="0.25">
      <c r="A1487" s="6" t="s">
        <v>3055</v>
      </c>
      <c r="B1487" s="6" t="s">
        <v>3056</v>
      </c>
      <c r="C1487" s="6">
        <f ca="1">IF(ISNUMBER(SEARCH(DropBox,Jaco[[#This Row],[Vendor Name]])),1,0)</f>
        <v>0</v>
      </c>
      <c r="D1487" s="6">
        <f ca="1">IF(Jaco[[#This Row],[Column2]] = 1, SUM($C$2:C1487),0)</f>
        <v>0</v>
      </c>
      <c r="E1487" s="6" t="str">
        <f ca="1">IFERROR(INDEX(Jaco[Vendor Name],
MATCH(ROWS($E$2:E1487),Jaco[Column3],0)
),"")</f>
        <v/>
      </c>
      <c r="F1487" s="6"/>
      <c r="G1487" s="6" t="str">
        <f ca="1">OFFSET($E$2,,,COUNTIF(Jaco[Column4],"?*"))</f>
        <v>Goodfellow Corporation</v>
      </c>
    </row>
    <row r="1488" spans="1:7" x14ac:dyDescent="0.25">
      <c r="A1488" s="6" t="s">
        <v>3057</v>
      </c>
      <c r="B1488" s="6" t="s">
        <v>3058</v>
      </c>
      <c r="C1488" s="6">
        <f ca="1">IF(ISNUMBER(SEARCH(DropBox,Jaco[[#This Row],[Vendor Name]])),1,0)</f>
        <v>0</v>
      </c>
      <c r="D1488" s="6">
        <f ca="1">IF(Jaco[[#This Row],[Column2]] = 1, SUM($C$2:C1488),0)</f>
        <v>0</v>
      </c>
      <c r="E1488" s="6" t="str">
        <f ca="1">IFERROR(INDEX(Jaco[Vendor Name],
MATCH(ROWS($E$2:E1488),Jaco[Column3],0)
),"")</f>
        <v/>
      </c>
      <c r="F1488" s="6"/>
      <c r="G1488" s="6" t="str">
        <f ca="1">OFFSET($E$2,,,COUNTIF(Jaco[Column4],"?*"))</f>
        <v>Goodfellow Corporation</v>
      </c>
    </row>
    <row r="1489" spans="1:7" x14ac:dyDescent="0.25">
      <c r="A1489" s="6" t="s">
        <v>3059</v>
      </c>
      <c r="B1489" s="6" t="s">
        <v>3060</v>
      </c>
      <c r="C1489" s="6">
        <f ca="1">IF(ISNUMBER(SEARCH(DropBox,Jaco[[#This Row],[Vendor Name]])),1,0)</f>
        <v>0</v>
      </c>
      <c r="D1489" s="6">
        <f ca="1">IF(Jaco[[#This Row],[Column2]] = 1, SUM($C$2:C1489),0)</f>
        <v>0</v>
      </c>
      <c r="E1489" s="6" t="str">
        <f ca="1">IFERROR(INDEX(Jaco[Vendor Name],
MATCH(ROWS($E$2:E1489),Jaco[Column3],0)
),"")</f>
        <v/>
      </c>
      <c r="F1489" s="6"/>
      <c r="G1489" s="6" t="str">
        <f ca="1">OFFSET($E$2,,,COUNTIF(Jaco[Column4],"?*"))</f>
        <v>Goodfellow Corporation</v>
      </c>
    </row>
    <row r="1490" spans="1:7" x14ac:dyDescent="0.25">
      <c r="A1490" s="6" t="s">
        <v>3061</v>
      </c>
      <c r="B1490" s="6" t="s">
        <v>3062</v>
      </c>
      <c r="C1490" s="6">
        <f ca="1">IF(ISNUMBER(SEARCH(DropBox,Jaco[[#This Row],[Vendor Name]])),1,0)</f>
        <v>0</v>
      </c>
      <c r="D1490" s="6">
        <f ca="1">IF(Jaco[[#This Row],[Column2]] = 1, SUM($C$2:C1490),0)</f>
        <v>0</v>
      </c>
      <c r="E1490" s="6" t="str">
        <f ca="1">IFERROR(INDEX(Jaco[Vendor Name],
MATCH(ROWS($E$2:E1490),Jaco[Column3],0)
),"")</f>
        <v/>
      </c>
      <c r="F1490" s="6"/>
      <c r="G1490" s="6" t="str">
        <f ca="1">OFFSET($E$2,,,COUNTIF(Jaco[Column4],"?*"))</f>
        <v>Goodfellow Corporation</v>
      </c>
    </row>
    <row r="1491" spans="1:7" x14ac:dyDescent="0.25">
      <c r="A1491" s="6" t="s">
        <v>3063</v>
      </c>
      <c r="B1491" s="6" t="s">
        <v>3064</v>
      </c>
      <c r="C1491" s="6">
        <f ca="1">IF(ISNUMBER(SEARCH(DropBox,Jaco[[#This Row],[Vendor Name]])),1,0)</f>
        <v>0</v>
      </c>
      <c r="D1491" s="6">
        <f ca="1">IF(Jaco[[#This Row],[Column2]] = 1, SUM($C$2:C1491),0)</f>
        <v>0</v>
      </c>
      <c r="E1491" s="6" t="str">
        <f ca="1">IFERROR(INDEX(Jaco[Vendor Name],
MATCH(ROWS($E$2:E1491),Jaco[Column3],0)
),"")</f>
        <v/>
      </c>
      <c r="F1491" s="6"/>
      <c r="G1491" s="6" t="str">
        <f ca="1">OFFSET($E$2,,,COUNTIF(Jaco[Column4],"?*"))</f>
        <v>Goodfellow Corporation</v>
      </c>
    </row>
    <row r="1492" spans="1:7" x14ac:dyDescent="0.25">
      <c r="A1492" s="6" t="s">
        <v>3065</v>
      </c>
      <c r="B1492" s="6" t="s">
        <v>3066</v>
      </c>
      <c r="C1492" s="6">
        <f ca="1">IF(ISNUMBER(SEARCH(DropBox,Jaco[[#This Row],[Vendor Name]])),1,0)</f>
        <v>0</v>
      </c>
      <c r="D1492" s="6">
        <f ca="1">IF(Jaco[[#This Row],[Column2]] = 1, SUM($C$2:C1492),0)</f>
        <v>0</v>
      </c>
      <c r="E1492" s="6" t="str">
        <f ca="1">IFERROR(INDEX(Jaco[Vendor Name],
MATCH(ROWS($E$2:E1492),Jaco[Column3],0)
),"")</f>
        <v/>
      </c>
      <c r="F1492" s="6"/>
      <c r="G1492" s="6" t="str">
        <f ca="1">OFFSET($E$2,,,COUNTIF(Jaco[Column4],"?*"))</f>
        <v>Goodfellow Corporation</v>
      </c>
    </row>
    <row r="1493" spans="1:7" x14ac:dyDescent="0.25">
      <c r="A1493" s="6" t="s">
        <v>3067</v>
      </c>
      <c r="B1493" s="6" t="s">
        <v>3068</v>
      </c>
      <c r="C1493" s="6">
        <f ca="1">IF(ISNUMBER(SEARCH(DropBox,Jaco[[#This Row],[Vendor Name]])),1,0)</f>
        <v>0</v>
      </c>
      <c r="D1493" s="6">
        <f ca="1">IF(Jaco[[#This Row],[Column2]] = 1, SUM($C$2:C1493),0)</f>
        <v>0</v>
      </c>
      <c r="E1493" s="6" t="str">
        <f ca="1">IFERROR(INDEX(Jaco[Vendor Name],
MATCH(ROWS($E$2:E1493),Jaco[Column3],0)
),"")</f>
        <v/>
      </c>
      <c r="F1493" s="6"/>
      <c r="G1493" s="6" t="str">
        <f ca="1">OFFSET($E$2,,,COUNTIF(Jaco[Column4],"?*"))</f>
        <v>Goodfellow Corporation</v>
      </c>
    </row>
    <row r="1494" spans="1:7" x14ac:dyDescent="0.25">
      <c r="A1494" s="6" t="s">
        <v>3069</v>
      </c>
      <c r="B1494" s="6" t="s">
        <v>3070</v>
      </c>
      <c r="C1494" s="6">
        <f ca="1">IF(ISNUMBER(SEARCH(DropBox,Jaco[[#This Row],[Vendor Name]])),1,0)</f>
        <v>0</v>
      </c>
      <c r="D1494" s="6">
        <f ca="1">IF(Jaco[[#This Row],[Column2]] = 1, SUM($C$2:C1494),0)</f>
        <v>0</v>
      </c>
      <c r="E1494" s="6" t="str">
        <f ca="1">IFERROR(INDEX(Jaco[Vendor Name],
MATCH(ROWS($E$2:E1494),Jaco[Column3],0)
),"")</f>
        <v/>
      </c>
      <c r="F1494" s="6"/>
      <c r="G1494" s="6" t="str">
        <f ca="1">OFFSET($E$2,,,COUNTIF(Jaco[Column4],"?*"))</f>
        <v>Goodfellow Corporation</v>
      </c>
    </row>
    <row r="1495" spans="1:7" x14ac:dyDescent="0.25">
      <c r="A1495" s="6" t="s">
        <v>3071</v>
      </c>
      <c r="B1495" s="6" t="s">
        <v>3072</v>
      </c>
      <c r="C1495" s="6">
        <f ca="1">IF(ISNUMBER(SEARCH(DropBox,Jaco[[#This Row],[Vendor Name]])),1,0)</f>
        <v>0</v>
      </c>
      <c r="D1495" s="6">
        <f ca="1">IF(Jaco[[#This Row],[Column2]] = 1, SUM($C$2:C1495),0)</f>
        <v>0</v>
      </c>
      <c r="E1495" s="6" t="str">
        <f ca="1">IFERROR(INDEX(Jaco[Vendor Name],
MATCH(ROWS($E$2:E1495),Jaco[Column3],0)
),"")</f>
        <v/>
      </c>
      <c r="F1495" s="6"/>
      <c r="G1495" s="6" t="str">
        <f ca="1">OFFSET($E$2,,,COUNTIF(Jaco[Column4],"?*"))</f>
        <v>Goodfellow Corporation</v>
      </c>
    </row>
    <row r="1496" spans="1:7" x14ac:dyDescent="0.25">
      <c r="A1496" s="6" t="s">
        <v>3073</v>
      </c>
      <c r="B1496" s="6" t="s">
        <v>3074</v>
      </c>
      <c r="C1496" s="6">
        <f ca="1">IF(ISNUMBER(SEARCH(DropBox,Jaco[[#This Row],[Vendor Name]])),1,0)</f>
        <v>0</v>
      </c>
      <c r="D1496" s="6">
        <f ca="1">IF(Jaco[[#This Row],[Column2]] = 1, SUM($C$2:C1496),0)</f>
        <v>0</v>
      </c>
      <c r="E1496" s="6" t="str">
        <f ca="1">IFERROR(INDEX(Jaco[Vendor Name],
MATCH(ROWS($E$2:E1496),Jaco[Column3],0)
),"")</f>
        <v/>
      </c>
      <c r="F1496" s="6"/>
      <c r="G1496" s="6" t="str">
        <f ca="1">OFFSET($E$2,,,COUNTIF(Jaco[Column4],"?*"))</f>
        <v>Goodfellow Corporation</v>
      </c>
    </row>
    <row r="1497" spans="1:7" x14ac:dyDescent="0.25">
      <c r="A1497" s="6" t="s">
        <v>3075</v>
      </c>
      <c r="B1497" s="6" t="s">
        <v>3076</v>
      </c>
      <c r="C1497" s="6">
        <f ca="1">IF(ISNUMBER(SEARCH(DropBox,Jaco[[#This Row],[Vendor Name]])),1,0)</f>
        <v>0</v>
      </c>
      <c r="D1497" s="6">
        <f ca="1">IF(Jaco[[#This Row],[Column2]] = 1, SUM($C$2:C1497),0)</f>
        <v>0</v>
      </c>
      <c r="E1497" s="6" t="str">
        <f ca="1">IFERROR(INDEX(Jaco[Vendor Name],
MATCH(ROWS($E$2:E1497),Jaco[Column3],0)
),"")</f>
        <v/>
      </c>
      <c r="F1497" s="6"/>
      <c r="G1497" s="6" t="str">
        <f ca="1">OFFSET($E$2,,,COUNTIF(Jaco[Column4],"?*"))</f>
        <v>Goodfellow Corporation</v>
      </c>
    </row>
    <row r="1498" spans="1:7" x14ac:dyDescent="0.25">
      <c r="A1498" s="6" t="s">
        <v>3077</v>
      </c>
      <c r="B1498" s="6" t="s">
        <v>3077</v>
      </c>
      <c r="C1498" s="6">
        <f ca="1">IF(ISNUMBER(SEARCH(DropBox,Jaco[[#This Row],[Vendor Name]])),1,0)</f>
        <v>0</v>
      </c>
      <c r="D1498" s="6">
        <f ca="1">IF(Jaco[[#This Row],[Column2]] = 1, SUM($C$2:C1498),0)</f>
        <v>0</v>
      </c>
      <c r="E1498" s="6" t="str">
        <f ca="1">IFERROR(INDEX(Jaco[Vendor Name],
MATCH(ROWS($E$2:E1498),Jaco[Column3],0)
),"")</f>
        <v/>
      </c>
      <c r="F1498" s="6"/>
      <c r="G1498" s="6" t="str">
        <f ca="1">OFFSET($E$2,,,COUNTIF(Jaco[Column4],"?*"))</f>
        <v>Goodfellow Corporation</v>
      </c>
    </row>
    <row r="1499" spans="1:7" x14ac:dyDescent="0.25">
      <c r="A1499" s="6" t="s">
        <v>3078</v>
      </c>
      <c r="B1499" s="6" t="s">
        <v>3079</v>
      </c>
      <c r="C1499" s="6">
        <f ca="1">IF(ISNUMBER(SEARCH(DropBox,Jaco[[#This Row],[Vendor Name]])),1,0)</f>
        <v>0</v>
      </c>
      <c r="D1499" s="6">
        <f ca="1">IF(Jaco[[#This Row],[Column2]] = 1, SUM($C$2:C1499),0)</f>
        <v>0</v>
      </c>
      <c r="E1499" s="6" t="str">
        <f ca="1">IFERROR(INDEX(Jaco[Vendor Name],
MATCH(ROWS($E$2:E1499),Jaco[Column3],0)
),"")</f>
        <v/>
      </c>
      <c r="F1499" s="6"/>
      <c r="G1499" s="6" t="str">
        <f ca="1">OFFSET($E$2,,,COUNTIF(Jaco[Column4],"?*"))</f>
        <v>Goodfellow Corporation</v>
      </c>
    </row>
    <row r="1500" spans="1:7" x14ac:dyDescent="0.25">
      <c r="A1500" s="6" t="s">
        <v>3080</v>
      </c>
      <c r="B1500" s="6" t="s">
        <v>3081</v>
      </c>
      <c r="C1500" s="6">
        <f ca="1">IF(ISNUMBER(SEARCH(DropBox,Jaco[[#This Row],[Vendor Name]])),1,0)</f>
        <v>0</v>
      </c>
      <c r="D1500" s="6">
        <f ca="1">IF(Jaco[[#This Row],[Column2]] = 1, SUM($C$2:C1500),0)</f>
        <v>0</v>
      </c>
      <c r="E1500" s="6" t="str">
        <f ca="1">IFERROR(INDEX(Jaco[Vendor Name],
MATCH(ROWS($E$2:E1500),Jaco[Column3],0)
),"")</f>
        <v/>
      </c>
      <c r="F1500" s="6"/>
      <c r="G1500" s="6" t="str">
        <f ca="1">OFFSET($E$2,,,COUNTIF(Jaco[Column4],"?*"))</f>
        <v>Goodfellow Corporation</v>
      </c>
    </row>
    <row r="1501" spans="1:7" x14ac:dyDescent="0.25">
      <c r="A1501" s="6" t="s">
        <v>3082</v>
      </c>
      <c r="B1501" s="6" t="s">
        <v>3083</v>
      </c>
      <c r="C1501" s="6">
        <f ca="1">IF(ISNUMBER(SEARCH(DropBox,Jaco[[#This Row],[Vendor Name]])),1,0)</f>
        <v>0</v>
      </c>
      <c r="D1501" s="6">
        <f ca="1">IF(Jaco[[#This Row],[Column2]] = 1, SUM($C$2:C1501),0)</f>
        <v>0</v>
      </c>
      <c r="E1501" s="6" t="str">
        <f ca="1">IFERROR(INDEX(Jaco[Vendor Name],
MATCH(ROWS($E$2:E1501),Jaco[Column3],0)
),"")</f>
        <v/>
      </c>
      <c r="F1501" s="6"/>
      <c r="G1501" s="6" t="str">
        <f ca="1">OFFSET($E$2,,,COUNTIF(Jaco[Column4],"?*"))</f>
        <v>Goodfellow Corporation</v>
      </c>
    </row>
    <row r="1502" spans="1:7" x14ac:dyDescent="0.25">
      <c r="A1502" s="6" t="s">
        <v>3084</v>
      </c>
      <c r="B1502" s="6" t="s">
        <v>3085</v>
      </c>
      <c r="C1502" s="6">
        <f ca="1">IF(ISNUMBER(SEARCH(DropBox,Jaco[[#This Row],[Vendor Name]])),1,0)</f>
        <v>0</v>
      </c>
      <c r="D1502" s="6">
        <f ca="1">IF(Jaco[[#This Row],[Column2]] = 1, SUM($C$2:C1502),0)</f>
        <v>0</v>
      </c>
      <c r="E1502" s="6" t="str">
        <f ca="1">IFERROR(INDEX(Jaco[Vendor Name],
MATCH(ROWS($E$2:E1502),Jaco[Column3],0)
),"")</f>
        <v/>
      </c>
      <c r="F1502" s="6"/>
      <c r="G1502" s="6" t="str">
        <f ca="1">OFFSET($E$2,,,COUNTIF(Jaco[Column4],"?*"))</f>
        <v>Goodfellow Corporation</v>
      </c>
    </row>
    <row r="1503" spans="1:7" x14ac:dyDescent="0.25">
      <c r="A1503" s="6" t="s">
        <v>3086</v>
      </c>
      <c r="B1503" s="6" t="s">
        <v>3084</v>
      </c>
      <c r="C1503" s="6">
        <f ca="1">IF(ISNUMBER(SEARCH(DropBox,Jaco[[#This Row],[Vendor Name]])),1,0)</f>
        <v>0</v>
      </c>
      <c r="D1503" s="6">
        <f ca="1">IF(Jaco[[#This Row],[Column2]] = 1, SUM($C$2:C1503),0)</f>
        <v>0</v>
      </c>
      <c r="E1503" s="6" t="str">
        <f ca="1">IFERROR(INDEX(Jaco[Vendor Name],
MATCH(ROWS($E$2:E1503),Jaco[Column3],0)
),"")</f>
        <v/>
      </c>
      <c r="F1503" s="6"/>
      <c r="G1503" s="6" t="str">
        <f ca="1">OFFSET($E$2,,,COUNTIF(Jaco[Column4],"?*"))</f>
        <v>Goodfellow Corporation</v>
      </c>
    </row>
    <row r="1504" spans="1:7" x14ac:dyDescent="0.25">
      <c r="A1504" s="6" t="s">
        <v>3087</v>
      </c>
      <c r="B1504" s="6" t="s">
        <v>3088</v>
      </c>
      <c r="C1504" s="6">
        <f ca="1">IF(ISNUMBER(SEARCH(DropBox,Jaco[[#This Row],[Vendor Name]])),1,0)</f>
        <v>0</v>
      </c>
      <c r="D1504" s="6">
        <f ca="1">IF(Jaco[[#This Row],[Column2]] = 1, SUM($C$2:C1504),0)</f>
        <v>0</v>
      </c>
      <c r="E1504" s="6" t="str">
        <f ca="1">IFERROR(INDEX(Jaco[Vendor Name],
MATCH(ROWS($E$2:E1504),Jaco[Column3],0)
),"")</f>
        <v/>
      </c>
      <c r="F1504" s="6"/>
      <c r="G1504" s="6" t="str">
        <f ca="1">OFFSET($E$2,,,COUNTIF(Jaco[Column4],"?*"))</f>
        <v>Goodfellow Corporation</v>
      </c>
    </row>
    <row r="1505" spans="1:7" x14ac:dyDescent="0.25">
      <c r="A1505" s="6" t="s">
        <v>3089</v>
      </c>
      <c r="B1505" s="6" t="s">
        <v>3090</v>
      </c>
      <c r="C1505" s="6">
        <f ca="1">IF(ISNUMBER(SEARCH(DropBox,Jaco[[#This Row],[Vendor Name]])),1,0)</f>
        <v>0</v>
      </c>
      <c r="D1505" s="6">
        <f ca="1">IF(Jaco[[#This Row],[Column2]] = 1, SUM($C$2:C1505),0)</f>
        <v>0</v>
      </c>
      <c r="E1505" s="6" t="str">
        <f ca="1">IFERROR(INDEX(Jaco[Vendor Name],
MATCH(ROWS($E$2:E1505),Jaco[Column3],0)
),"")</f>
        <v/>
      </c>
      <c r="F1505" s="6"/>
      <c r="G1505" s="6" t="str">
        <f ca="1">OFFSET($E$2,,,COUNTIF(Jaco[Column4],"?*"))</f>
        <v>Goodfellow Corporation</v>
      </c>
    </row>
    <row r="1506" spans="1:7" x14ac:dyDescent="0.25">
      <c r="A1506" s="6" t="s">
        <v>3091</v>
      </c>
      <c r="B1506" s="6" t="s">
        <v>3092</v>
      </c>
      <c r="C1506" s="6">
        <f ca="1">IF(ISNUMBER(SEARCH(DropBox,Jaco[[#This Row],[Vendor Name]])),1,0)</f>
        <v>0</v>
      </c>
      <c r="D1506" s="6">
        <f ca="1">IF(Jaco[[#This Row],[Column2]] = 1, SUM($C$2:C1506),0)</f>
        <v>0</v>
      </c>
      <c r="E1506" s="6" t="str">
        <f ca="1">IFERROR(INDEX(Jaco[Vendor Name],
MATCH(ROWS($E$2:E1506),Jaco[Column3],0)
),"")</f>
        <v/>
      </c>
      <c r="F1506" s="6"/>
      <c r="G1506" s="6" t="str">
        <f ca="1">OFFSET($E$2,,,COUNTIF(Jaco[Column4],"?*"))</f>
        <v>Goodfellow Corporation</v>
      </c>
    </row>
    <row r="1507" spans="1:7" x14ac:dyDescent="0.25">
      <c r="A1507" s="6" t="s">
        <v>3093</v>
      </c>
      <c r="B1507" s="6" t="s">
        <v>3094</v>
      </c>
      <c r="C1507" s="6">
        <f ca="1">IF(ISNUMBER(SEARCH(DropBox,Jaco[[#This Row],[Vendor Name]])),1,0)</f>
        <v>0</v>
      </c>
      <c r="D1507" s="6">
        <f ca="1">IF(Jaco[[#This Row],[Column2]] = 1, SUM($C$2:C1507),0)</f>
        <v>0</v>
      </c>
      <c r="E1507" s="6" t="str">
        <f ca="1">IFERROR(INDEX(Jaco[Vendor Name],
MATCH(ROWS($E$2:E1507),Jaco[Column3],0)
),"")</f>
        <v/>
      </c>
      <c r="F1507" s="6"/>
      <c r="G1507" s="6" t="str">
        <f ca="1">OFFSET($E$2,,,COUNTIF(Jaco[Column4],"?*"))</f>
        <v>Goodfellow Corporation</v>
      </c>
    </row>
    <row r="1508" spans="1:7" x14ac:dyDescent="0.25">
      <c r="A1508" s="6" t="s">
        <v>3095</v>
      </c>
      <c r="B1508" s="6" t="s">
        <v>3096</v>
      </c>
      <c r="C1508" s="6">
        <f ca="1">IF(ISNUMBER(SEARCH(DropBox,Jaco[[#This Row],[Vendor Name]])),1,0)</f>
        <v>0</v>
      </c>
      <c r="D1508" s="6">
        <f ca="1">IF(Jaco[[#This Row],[Column2]] = 1, SUM($C$2:C1508),0)</f>
        <v>0</v>
      </c>
      <c r="E1508" s="6" t="str">
        <f ca="1">IFERROR(INDEX(Jaco[Vendor Name],
MATCH(ROWS($E$2:E1508),Jaco[Column3],0)
),"")</f>
        <v/>
      </c>
      <c r="F1508" s="6"/>
      <c r="G1508" s="6" t="str">
        <f ca="1">OFFSET($E$2,,,COUNTIF(Jaco[Column4],"?*"))</f>
        <v>Goodfellow Corporation</v>
      </c>
    </row>
    <row r="1509" spans="1:7" x14ac:dyDescent="0.25">
      <c r="A1509" s="6" t="s">
        <v>3097</v>
      </c>
      <c r="B1509" s="6" t="s">
        <v>3098</v>
      </c>
      <c r="C1509" s="6">
        <f ca="1">IF(ISNUMBER(SEARCH(DropBox,Jaco[[#This Row],[Vendor Name]])),1,0)</f>
        <v>0</v>
      </c>
      <c r="D1509" s="6">
        <f ca="1">IF(Jaco[[#This Row],[Column2]] = 1, SUM($C$2:C1509),0)</f>
        <v>0</v>
      </c>
      <c r="E1509" s="6" t="str">
        <f ca="1">IFERROR(INDEX(Jaco[Vendor Name],
MATCH(ROWS($E$2:E1509),Jaco[Column3],0)
),"")</f>
        <v/>
      </c>
      <c r="F1509" s="6"/>
      <c r="G1509" s="6" t="str">
        <f ca="1">OFFSET($E$2,,,COUNTIF(Jaco[Column4],"?*"))</f>
        <v>Goodfellow Corporation</v>
      </c>
    </row>
    <row r="1510" spans="1:7" x14ac:dyDescent="0.25">
      <c r="A1510" s="6" t="s">
        <v>3099</v>
      </c>
      <c r="B1510" s="6" t="s">
        <v>3099</v>
      </c>
      <c r="C1510" s="6">
        <f ca="1">IF(ISNUMBER(SEARCH(DropBox,Jaco[[#This Row],[Vendor Name]])),1,0)</f>
        <v>0</v>
      </c>
      <c r="D1510" s="6">
        <f ca="1">IF(Jaco[[#This Row],[Column2]] = 1, SUM($C$2:C1510),0)</f>
        <v>0</v>
      </c>
      <c r="E1510" s="6" t="str">
        <f ca="1">IFERROR(INDEX(Jaco[Vendor Name],
MATCH(ROWS($E$2:E1510),Jaco[Column3],0)
),"")</f>
        <v/>
      </c>
      <c r="F1510" s="6"/>
      <c r="G1510" s="6" t="str">
        <f ca="1">OFFSET($E$2,,,COUNTIF(Jaco[Column4],"?*"))</f>
        <v>Goodfellow Corporation</v>
      </c>
    </row>
    <row r="1511" spans="1:7" x14ac:dyDescent="0.25">
      <c r="A1511" s="6" t="s">
        <v>3100</v>
      </c>
      <c r="B1511" s="6" t="s">
        <v>3101</v>
      </c>
      <c r="C1511" s="6">
        <f ca="1">IF(ISNUMBER(SEARCH(DropBox,Jaco[[#This Row],[Vendor Name]])),1,0)</f>
        <v>0</v>
      </c>
      <c r="D1511" s="6">
        <f ca="1">IF(Jaco[[#This Row],[Column2]] = 1, SUM($C$2:C1511),0)</f>
        <v>0</v>
      </c>
      <c r="E1511" s="6" t="str">
        <f ca="1">IFERROR(INDEX(Jaco[Vendor Name],
MATCH(ROWS($E$2:E1511),Jaco[Column3],0)
),"")</f>
        <v/>
      </c>
      <c r="F1511" s="6"/>
      <c r="G1511" s="6" t="str">
        <f ca="1">OFFSET($E$2,,,COUNTIF(Jaco[Column4],"?*"))</f>
        <v>Goodfellow Corporation</v>
      </c>
    </row>
    <row r="1512" spans="1:7" x14ac:dyDescent="0.25">
      <c r="A1512" s="6" t="s">
        <v>3102</v>
      </c>
      <c r="B1512" s="6" t="s">
        <v>3103</v>
      </c>
      <c r="C1512" s="6">
        <f ca="1">IF(ISNUMBER(SEARCH(DropBox,Jaco[[#This Row],[Vendor Name]])),1,0)</f>
        <v>0</v>
      </c>
      <c r="D1512" s="6">
        <f ca="1">IF(Jaco[[#This Row],[Column2]] = 1, SUM($C$2:C1512),0)</f>
        <v>0</v>
      </c>
      <c r="E1512" s="6" t="str">
        <f ca="1">IFERROR(INDEX(Jaco[Vendor Name],
MATCH(ROWS($E$2:E1512),Jaco[Column3],0)
),"")</f>
        <v/>
      </c>
      <c r="F1512" s="6"/>
      <c r="G1512" s="6" t="str">
        <f ca="1">OFFSET($E$2,,,COUNTIF(Jaco[Column4],"?*"))</f>
        <v>Goodfellow Corporation</v>
      </c>
    </row>
    <row r="1513" spans="1:7" x14ac:dyDescent="0.25">
      <c r="A1513" s="6" t="s">
        <v>3104</v>
      </c>
      <c r="B1513" s="6" t="s">
        <v>3104</v>
      </c>
      <c r="C1513" s="6">
        <f ca="1">IF(ISNUMBER(SEARCH(DropBox,Jaco[[#This Row],[Vendor Name]])),1,0)</f>
        <v>0</v>
      </c>
      <c r="D1513" s="6">
        <f ca="1">IF(Jaco[[#This Row],[Column2]] = 1, SUM($C$2:C1513),0)</f>
        <v>0</v>
      </c>
      <c r="E1513" s="6" t="str">
        <f ca="1">IFERROR(INDEX(Jaco[Vendor Name],
MATCH(ROWS($E$2:E1513),Jaco[Column3],0)
),"")</f>
        <v/>
      </c>
      <c r="F1513" s="6"/>
      <c r="G1513" s="6" t="str">
        <f ca="1">OFFSET($E$2,,,COUNTIF(Jaco[Column4],"?*"))</f>
        <v>Goodfellow Corporation</v>
      </c>
    </row>
    <row r="1514" spans="1:7" x14ac:dyDescent="0.25">
      <c r="A1514" s="6" t="s">
        <v>3105</v>
      </c>
      <c r="B1514" s="6" t="s">
        <v>3106</v>
      </c>
      <c r="C1514" s="6">
        <f ca="1">IF(ISNUMBER(SEARCH(DropBox,Jaco[[#This Row],[Vendor Name]])),1,0)</f>
        <v>0</v>
      </c>
      <c r="D1514" s="6">
        <f ca="1">IF(Jaco[[#This Row],[Column2]] = 1, SUM($C$2:C1514),0)</f>
        <v>0</v>
      </c>
      <c r="E1514" s="6" t="str">
        <f ca="1">IFERROR(INDEX(Jaco[Vendor Name],
MATCH(ROWS($E$2:E1514),Jaco[Column3],0)
),"")</f>
        <v/>
      </c>
      <c r="F1514" s="6"/>
      <c r="G1514" s="6" t="str">
        <f ca="1">OFFSET($E$2,,,COUNTIF(Jaco[Column4],"?*"))</f>
        <v>Goodfellow Corporation</v>
      </c>
    </row>
    <row r="1515" spans="1:7" x14ac:dyDescent="0.25">
      <c r="A1515" s="6" t="s">
        <v>3107</v>
      </c>
      <c r="B1515" s="6" t="s">
        <v>3108</v>
      </c>
      <c r="C1515" s="6">
        <f ca="1">IF(ISNUMBER(SEARCH(DropBox,Jaco[[#This Row],[Vendor Name]])),1,0)</f>
        <v>0</v>
      </c>
      <c r="D1515" s="6">
        <f ca="1">IF(Jaco[[#This Row],[Column2]] = 1, SUM($C$2:C1515),0)</f>
        <v>0</v>
      </c>
      <c r="E1515" s="6" t="str">
        <f ca="1">IFERROR(INDEX(Jaco[Vendor Name],
MATCH(ROWS($E$2:E1515),Jaco[Column3],0)
),"")</f>
        <v/>
      </c>
      <c r="F1515" s="6"/>
      <c r="G1515" s="6" t="str">
        <f ca="1">OFFSET($E$2,,,COUNTIF(Jaco[Column4],"?*"))</f>
        <v>Goodfellow Corporation</v>
      </c>
    </row>
    <row r="1516" spans="1:7" x14ac:dyDescent="0.25">
      <c r="A1516" s="6" t="s">
        <v>3109</v>
      </c>
      <c r="B1516" s="6" t="s">
        <v>3110</v>
      </c>
      <c r="C1516" s="6">
        <f ca="1">IF(ISNUMBER(SEARCH(DropBox,Jaco[[#This Row],[Vendor Name]])),1,0)</f>
        <v>0</v>
      </c>
      <c r="D1516" s="6">
        <f ca="1">IF(Jaco[[#This Row],[Column2]] = 1, SUM($C$2:C1516),0)</f>
        <v>0</v>
      </c>
      <c r="E1516" s="6" t="str">
        <f ca="1">IFERROR(INDEX(Jaco[Vendor Name],
MATCH(ROWS($E$2:E1516),Jaco[Column3],0)
),"")</f>
        <v/>
      </c>
      <c r="F1516" s="6"/>
      <c r="G1516" s="6" t="str">
        <f ca="1">OFFSET($E$2,,,COUNTIF(Jaco[Column4],"?*"))</f>
        <v>Goodfellow Corporation</v>
      </c>
    </row>
    <row r="1517" spans="1:7" x14ac:dyDescent="0.25">
      <c r="A1517" s="6" t="s">
        <v>3111</v>
      </c>
      <c r="B1517" s="6" t="s">
        <v>3112</v>
      </c>
      <c r="C1517" s="6">
        <f ca="1">IF(ISNUMBER(SEARCH(DropBox,Jaco[[#This Row],[Vendor Name]])),1,0)</f>
        <v>0</v>
      </c>
      <c r="D1517" s="6">
        <f ca="1">IF(Jaco[[#This Row],[Column2]] = 1, SUM($C$2:C1517),0)</f>
        <v>0</v>
      </c>
      <c r="E1517" s="6" t="str">
        <f ca="1">IFERROR(INDEX(Jaco[Vendor Name],
MATCH(ROWS($E$2:E1517),Jaco[Column3],0)
),"")</f>
        <v/>
      </c>
      <c r="F1517" s="6"/>
      <c r="G1517" s="6" t="str">
        <f ca="1">OFFSET($E$2,,,COUNTIF(Jaco[Column4],"?*"))</f>
        <v>Goodfellow Corporation</v>
      </c>
    </row>
    <row r="1518" spans="1:7" x14ac:dyDescent="0.25">
      <c r="A1518" s="6" t="s">
        <v>3113</v>
      </c>
      <c r="B1518" s="6" t="s">
        <v>3113</v>
      </c>
      <c r="C1518" s="6">
        <f ca="1">IF(ISNUMBER(SEARCH(DropBox,Jaco[[#This Row],[Vendor Name]])),1,0)</f>
        <v>0</v>
      </c>
      <c r="D1518" s="6">
        <f ca="1">IF(Jaco[[#This Row],[Column2]] = 1, SUM($C$2:C1518),0)</f>
        <v>0</v>
      </c>
      <c r="E1518" s="6" t="str">
        <f ca="1">IFERROR(INDEX(Jaco[Vendor Name],
MATCH(ROWS($E$2:E1518),Jaco[Column3],0)
),"")</f>
        <v/>
      </c>
      <c r="F1518" s="6"/>
      <c r="G1518" s="6" t="str">
        <f ca="1">OFFSET($E$2,,,COUNTIF(Jaco[Column4],"?*"))</f>
        <v>Goodfellow Corporation</v>
      </c>
    </row>
    <row r="1519" spans="1:7" x14ac:dyDescent="0.25">
      <c r="A1519" s="6" t="s">
        <v>3114</v>
      </c>
      <c r="B1519" s="6" t="s">
        <v>3115</v>
      </c>
      <c r="C1519" s="6">
        <f ca="1">IF(ISNUMBER(SEARCH(DropBox,Jaco[[#This Row],[Vendor Name]])),1,0)</f>
        <v>0</v>
      </c>
      <c r="D1519" s="6">
        <f ca="1">IF(Jaco[[#This Row],[Column2]] = 1, SUM($C$2:C1519),0)</f>
        <v>0</v>
      </c>
      <c r="E1519" s="6" t="str">
        <f ca="1">IFERROR(INDEX(Jaco[Vendor Name],
MATCH(ROWS($E$2:E1519),Jaco[Column3],0)
),"")</f>
        <v/>
      </c>
      <c r="F1519" s="6"/>
      <c r="G1519" s="6" t="str">
        <f ca="1">OFFSET($E$2,,,COUNTIF(Jaco[Column4],"?*"))</f>
        <v>Goodfellow Corporation</v>
      </c>
    </row>
    <row r="1520" spans="1:7" x14ac:dyDescent="0.25">
      <c r="A1520" s="6" t="s">
        <v>3116</v>
      </c>
      <c r="B1520" s="6" t="s">
        <v>3117</v>
      </c>
      <c r="C1520" s="6">
        <f ca="1">IF(ISNUMBER(SEARCH(DropBox,Jaco[[#This Row],[Vendor Name]])),1,0)</f>
        <v>0</v>
      </c>
      <c r="D1520" s="6">
        <f ca="1">IF(Jaco[[#This Row],[Column2]] = 1, SUM($C$2:C1520),0)</f>
        <v>0</v>
      </c>
      <c r="E1520" s="6" t="str">
        <f ca="1">IFERROR(INDEX(Jaco[Vendor Name],
MATCH(ROWS($E$2:E1520),Jaco[Column3],0)
),"")</f>
        <v/>
      </c>
      <c r="F1520" s="6"/>
      <c r="G1520" s="6" t="str">
        <f ca="1">OFFSET($E$2,,,COUNTIF(Jaco[Column4],"?*"))</f>
        <v>Goodfellow Corporation</v>
      </c>
    </row>
    <row r="1521" spans="1:7" x14ac:dyDescent="0.25">
      <c r="A1521" s="6" t="s">
        <v>3118</v>
      </c>
      <c r="B1521" s="6" t="s">
        <v>3119</v>
      </c>
      <c r="C1521" s="6">
        <f ca="1">IF(ISNUMBER(SEARCH(DropBox,Jaco[[#This Row],[Vendor Name]])),1,0)</f>
        <v>0</v>
      </c>
      <c r="D1521" s="6">
        <f ca="1">IF(Jaco[[#This Row],[Column2]] = 1, SUM($C$2:C1521),0)</f>
        <v>0</v>
      </c>
      <c r="E1521" s="6" t="str">
        <f ca="1">IFERROR(INDEX(Jaco[Vendor Name],
MATCH(ROWS($E$2:E1521),Jaco[Column3],0)
),"")</f>
        <v/>
      </c>
      <c r="F1521" s="6"/>
      <c r="G1521" s="6" t="str">
        <f ca="1">OFFSET($E$2,,,COUNTIF(Jaco[Column4],"?*"))</f>
        <v>Goodfellow Corporation</v>
      </c>
    </row>
    <row r="1522" spans="1:7" x14ac:dyDescent="0.25">
      <c r="A1522" s="6" t="s">
        <v>3120</v>
      </c>
      <c r="B1522" s="6" t="s">
        <v>3121</v>
      </c>
      <c r="C1522" s="6">
        <f ca="1">IF(ISNUMBER(SEARCH(DropBox,Jaco[[#This Row],[Vendor Name]])),1,0)</f>
        <v>0</v>
      </c>
      <c r="D1522" s="6">
        <f ca="1">IF(Jaco[[#This Row],[Column2]] = 1, SUM($C$2:C1522),0)</f>
        <v>0</v>
      </c>
      <c r="E1522" s="6" t="str">
        <f ca="1">IFERROR(INDEX(Jaco[Vendor Name],
MATCH(ROWS($E$2:E1522),Jaco[Column3],0)
),"")</f>
        <v/>
      </c>
      <c r="F1522" s="6"/>
      <c r="G1522" s="6" t="str">
        <f ca="1">OFFSET($E$2,,,COUNTIF(Jaco[Column4],"?*"))</f>
        <v>Goodfellow Corporation</v>
      </c>
    </row>
    <row r="1523" spans="1:7" x14ac:dyDescent="0.25">
      <c r="A1523" s="6" t="s">
        <v>3122</v>
      </c>
      <c r="B1523" s="6" t="s">
        <v>3123</v>
      </c>
      <c r="C1523" s="6">
        <f ca="1">IF(ISNUMBER(SEARCH(DropBox,Jaco[[#This Row],[Vendor Name]])),1,0)</f>
        <v>0</v>
      </c>
      <c r="D1523" s="6">
        <f ca="1">IF(Jaco[[#This Row],[Column2]] = 1, SUM($C$2:C1523),0)</f>
        <v>0</v>
      </c>
      <c r="E1523" s="6" t="str">
        <f ca="1">IFERROR(INDEX(Jaco[Vendor Name],
MATCH(ROWS($E$2:E1523),Jaco[Column3],0)
),"")</f>
        <v/>
      </c>
      <c r="F1523" s="6"/>
      <c r="G1523" s="6" t="str">
        <f ca="1">OFFSET($E$2,,,COUNTIF(Jaco[Column4],"?*"))</f>
        <v>Goodfellow Corporation</v>
      </c>
    </row>
    <row r="1524" spans="1:7" x14ac:dyDescent="0.25">
      <c r="A1524" s="6" t="s">
        <v>3124</v>
      </c>
      <c r="B1524" s="6" t="s">
        <v>3125</v>
      </c>
      <c r="C1524" s="6">
        <f ca="1">IF(ISNUMBER(SEARCH(DropBox,Jaco[[#This Row],[Vendor Name]])),1,0)</f>
        <v>0</v>
      </c>
      <c r="D1524" s="6">
        <f ca="1">IF(Jaco[[#This Row],[Column2]] = 1, SUM($C$2:C1524),0)</f>
        <v>0</v>
      </c>
      <c r="E1524" s="6" t="str">
        <f ca="1">IFERROR(INDEX(Jaco[Vendor Name],
MATCH(ROWS($E$2:E1524),Jaco[Column3],0)
),"")</f>
        <v/>
      </c>
      <c r="F1524" s="6"/>
      <c r="G1524" s="6" t="str">
        <f ca="1">OFFSET($E$2,,,COUNTIF(Jaco[Column4],"?*"))</f>
        <v>Goodfellow Corporation</v>
      </c>
    </row>
    <row r="1525" spans="1:7" x14ac:dyDescent="0.25">
      <c r="A1525" s="6" t="s">
        <v>3126</v>
      </c>
      <c r="B1525" s="6" t="s">
        <v>3127</v>
      </c>
      <c r="C1525" s="6">
        <f ca="1">IF(ISNUMBER(SEARCH(DropBox,Jaco[[#This Row],[Vendor Name]])),1,0)</f>
        <v>0</v>
      </c>
      <c r="D1525" s="6">
        <f ca="1">IF(Jaco[[#This Row],[Column2]] = 1, SUM($C$2:C1525),0)</f>
        <v>0</v>
      </c>
      <c r="E1525" s="6" t="str">
        <f ca="1">IFERROR(INDEX(Jaco[Vendor Name],
MATCH(ROWS($E$2:E1525),Jaco[Column3],0)
),"")</f>
        <v/>
      </c>
      <c r="F1525" s="6"/>
      <c r="G1525" s="6" t="str">
        <f ca="1">OFFSET($E$2,,,COUNTIF(Jaco[Column4],"?*"))</f>
        <v>Goodfellow Corporation</v>
      </c>
    </row>
    <row r="1526" spans="1:7" x14ac:dyDescent="0.25">
      <c r="A1526" s="6" t="s">
        <v>3128</v>
      </c>
      <c r="B1526" s="6" t="s">
        <v>3129</v>
      </c>
      <c r="C1526" s="6">
        <f ca="1">IF(ISNUMBER(SEARCH(DropBox,Jaco[[#This Row],[Vendor Name]])),1,0)</f>
        <v>0</v>
      </c>
      <c r="D1526" s="6">
        <f ca="1">IF(Jaco[[#This Row],[Column2]] = 1, SUM($C$2:C1526),0)</f>
        <v>0</v>
      </c>
      <c r="E1526" s="6" t="str">
        <f ca="1">IFERROR(INDEX(Jaco[Vendor Name],
MATCH(ROWS($E$2:E1526),Jaco[Column3],0)
),"")</f>
        <v/>
      </c>
      <c r="F1526" s="6"/>
      <c r="G1526" s="6" t="str">
        <f ca="1">OFFSET($E$2,,,COUNTIF(Jaco[Column4],"?*"))</f>
        <v>Goodfellow Corporation</v>
      </c>
    </row>
    <row r="1527" spans="1:7" x14ac:dyDescent="0.25">
      <c r="A1527" s="6" t="s">
        <v>3130</v>
      </c>
      <c r="B1527" s="6" t="s">
        <v>3131</v>
      </c>
      <c r="C1527" s="6">
        <f ca="1">IF(ISNUMBER(SEARCH(DropBox,Jaco[[#This Row],[Vendor Name]])),1,0)</f>
        <v>0</v>
      </c>
      <c r="D1527" s="6">
        <f ca="1">IF(Jaco[[#This Row],[Column2]] = 1, SUM($C$2:C1527),0)</f>
        <v>0</v>
      </c>
      <c r="E1527" s="6" t="str">
        <f ca="1">IFERROR(INDEX(Jaco[Vendor Name],
MATCH(ROWS($E$2:E1527),Jaco[Column3],0)
),"")</f>
        <v/>
      </c>
      <c r="F1527" s="6"/>
      <c r="G1527" s="6" t="str">
        <f ca="1">OFFSET($E$2,,,COUNTIF(Jaco[Column4],"?*"))</f>
        <v>Goodfellow Corporation</v>
      </c>
    </row>
    <row r="1528" spans="1:7" x14ac:dyDescent="0.25">
      <c r="A1528" s="6" t="s">
        <v>3132</v>
      </c>
      <c r="B1528" s="6" t="s">
        <v>3133</v>
      </c>
      <c r="C1528" s="6">
        <f ca="1">IF(ISNUMBER(SEARCH(DropBox,Jaco[[#This Row],[Vendor Name]])),1,0)</f>
        <v>0</v>
      </c>
      <c r="D1528" s="6">
        <f ca="1">IF(Jaco[[#This Row],[Column2]] = 1, SUM($C$2:C1528),0)</f>
        <v>0</v>
      </c>
      <c r="E1528" s="6" t="str">
        <f ca="1">IFERROR(INDEX(Jaco[Vendor Name],
MATCH(ROWS($E$2:E1528),Jaco[Column3],0)
),"")</f>
        <v/>
      </c>
      <c r="F1528" s="6"/>
      <c r="G1528" s="6" t="str">
        <f ca="1">OFFSET($E$2,,,COUNTIF(Jaco[Column4],"?*"))</f>
        <v>Goodfellow Corporation</v>
      </c>
    </row>
    <row r="1529" spans="1:7" x14ac:dyDescent="0.25">
      <c r="A1529" s="6" t="s">
        <v>3134</v>
      </c>
      <c r="B1529" s="6" t="s">
        <v>3135</v>
      </c>
      <c r="C1529" s="6">
        <f ca="1">IF(ISNUMBER(SEARCH(DropBox,Jaco[[#This Row],[Vendor Name]])),1,0)</f>
        <v>0</v>
      </c>
      <c r="D1529" s="6">
        <f ca="1">IF(Jaco[[#This Row],[Column2]] = 1, SUM($C$2:C1529),0)</f>
        <v>0</v>
      </c>
      <c r="E1529" s="6" t="str">
        <f ca="1">IFERROR(INDEX(Jaco[Vendor Name],
MATCH(ROWS($E$2:E1529),Jaco[Column3],0)
),"")</f>
        <v/>
      </c>
      <c r="F1529" s="6"/>
      <c r="G1529" s="6" t="str">
        <f ca="1">OFFSET($E$2,,,COUNTIF(Jaco[Column4],"?*"))</f>
        <v>Goodfellow Corporation</v>
      </c>
    </row>
    <row r="1530" spans="1:7" x14ac:dyDescent="0.25">
      <c r="A1530" s="6" t="s">
        <v>3136</v>
      </c>
      <c r="B1530" s="6" t="s">
        <v>3137</v>
      </c>
      <c r="C1530" s="6">
        <f ca="1">IF(ISNUMBER(SEARCH(DropBox,Jaco[[#This Row],[Vendor Name]])),1,0)</f>
        <v>0</v>
      </c>
      <c r="D1530" s="6">
        <f ca="1">IF(Jaco[[#This Row],[Column2]] = 1, SUM($C$2:C1530),0)</f>
        <v>0</v>
      </c>
      <c r="E1530" s="6" t="str">
        <f ca="1">IFERROR(INDEX(Jaco[Vendor Name],
MATCH(ROWS($E$2:E1530),Jaco[Column3],0)
),"")</f>
        <v/>
      </c>
      <c r="F1530" s="6"/>
      <c r="G1530" s="6" t="str">
        <f ca="1">OFFSET($E$2,,,COUNTIF(Jaco[Column4],"?*"))</f>
        <v>Goodfellow Corporation</v>
      </c>
    </row>
    <row r="1531" spans="1:7" x14ac:dyDescent="0.25">
      <c r="A1531" s="6" t="s">
        <v>3138</v>
      </c>
      <c r="B1531" s="6" t="s">
        <v>3139</v>
      </c>
      <c r="C1531" s="6">
        <f ca="1">IF(ISNUMBER(SEARCH(DropBox,Jaco[[#This Row],[Vendor Name]])),1,0)</f>
        <v>0</v>
      </c>
      <c r="D1531" s="6">
        <f ca="1">IF(Jaco[[#This Row],[Column2]] = 1, SUM($C$2:C1531),0)</f>
        <v>0</v>
      </c>
      <c r="E1531" s="6" t="str">
        <f ca="1">IFERROR(INDEX(Jaco[Vendor Name],
MATCH(ROWS($E$2:E1531),Jaco[Column3],0)
),"")</f>
        <v/>
      </c>
      <c r="F1531" s="6"/>
      <c r="G1531" s="6" t="str">
        <f ca="1">OFFSET($E$2,,,COUNTIF(Jaco[Column4],"?*"))</f>
        <v>Goodfellow Corporation</v>
      </c>
    </row>
    <row r="1532" spans="1:7" x14ac:dyDescent="0.25">
      <c r="A1532" s="6" t="s">
        <v>3140</v>
      </c>
      <c r="B1532" s="6" t="s">
        <v>3140</v>
      </c>
      <c r="C1532" s="6">
        <f ca="1">IF(ISNUMBER(SEARCH(DropBox,Jaco[[#This Row],[Vendor Name]])),1,0)</f>
        <v>0</v>
      </c>
      <c r="D1532" s="6">
        <f ca="1">IF(Jaco[[#This Row],[Column2]] = 1, SUM($C$2:C1532),0)</f>
        <v>0</v>
      </c>
      <c r="E1532" s="6" t="str">
        <f ca="1">IFERROR(INDEX(Jaco[Vendor Name],
MATCH(ROWS($E$2:E1532),Jaco[Column3],0)
),"")</f>
        <v/>
      </c>
      <c r="F1532" s="6"/>
      <c r="G1532" s="6" t="str">
        <f ca="1">OFFSET($E$2,,,COUNTIF(Jaco[Column4],"?*"))</f>
        <v>Goodfellow Corporation</v>
      </c>
    </row>
    <row r="1533" spans="1:7" x14ac:dyDescent="0.25">
      <c r="A1533" s="6" t="s">
        <v>3141</v>
      </c>
      <c r="B1533" s="6" t="s">
        <v>3141</v>
      </c>
      <c r="C1533" s="6">
        <f ca="1">IF(ISNUMBER(SEARCH(DropBox,Jaco[[#This Row],[Vendor Name]])),1,0)</f>
        <v>0</v>
      </c>
      <c r="D1533" s="6">
        <f ca="1">IF(Jaco[[#This Row],[Column2]] = 1, SUM($C$2:C1533),0)</f>
        <v>0</v>
      </c>
      <c r="E1533" s="6" t="str">
        <f ca="1">IFERROR(INDEX(Jaco[Vendor Name],
MATCH(ROWS($E$2:E1533),Jaco[Column3],0)
),"")</f>
        <v/>
      </c>
      <c r="F1533" s="6"/>
      <c r="G1533" s="6" t="str">
        <f ca="1">OFFSET($E$2,,,COUNTIF(Jaco[Column4],"?*"))</f>
        <v>Goodfellow Corporation</v>
      </c>
    </row>
    <row r="1534" spans="1:7" x14ac:dyDescent="0.25">
      <c r="A1534" s="6" t="s">
        <v>3142</v>
      </c>
      <c r="B1534" s="6" t="s">
        <v>3143</v>
      </c>
      <c r="C1534" s="6">
        <f ca="1">IF(ISNUMBER(SEARCH(DropBox,Jaco[[#This Row],[Vendor Name]])),1,0)</f>
        <v>0</v>
      </c>
      <c r="D1534" s="6">
        <f ca="1">IF(Jaco[[#This Row],[Column2]] = 1, SUM($C$2:C1534),0)</f>
        <v>0</v>
      </c>
      <c r="E1534" s="6" t="str">
        <f ca="1">IFERROR(INDEX(Jaco[Vendor Name],
MATCH(ROWS($E$2:E1534),Jaco[Column3],0)
),"")</f>
        <v/>
      </c>
      <c r="F1534" s="6"/>
      <c r="G1534" s="6" t="str">
        <f ca="1">OFFSET($E$2,,,COUNTIF(Jaco[Column4],"?*"))</f>
        <v>Goodfellow Corporation</v>
      </c>
    </row>
    <row r="1535" spans="1:7" x14ac:dyDescent="0.25">
      <c r="A1535" s="6" t="s">
        <v>3144</v>
      </c>
      <c r="B1535" s="6" t="s">
        <v>1842</v>
      </c>
      <c r="C1535" s="6">
        <f ca="1">IF(ISNUMBER(SEARCH(DropBox,Jaco[[#This Row],[Vendor Name]])),1,0)</f>
        <v>0</v>
      </c>
      <c r="D1535" s="6">
        <f ca="1">IF(Jaco[[#This Row],[Column2]] = 1, SUM($C$2:C1535),0)</f>
        <v>0</v>
      </c>
      <c r="E1535" s="6" t="str">
        <f ca="1">IFERROR(INDEX(Jaco[Vendor Name],
MATCH(ROWS($E$2:E1535),Jaco[Column3],0)
),"")</f>
        <v/>
      </c>
      <c r="F1535" s="6"/>
      <c r="G1535" s="6" t="str">
        <f ca="1">OFFSET($E$2,,,COUNTIF(Jaco[Column4],"?*"))</f>
        <v>Goodfellow Corporation</v>
      </c>
    </row>
    <row r="1536" spans="1:7" x14ac:dyDescent="0.25">
      <c r="A1536" s="6" t="s">
        <v>3145</v>
      </c>
      <c r="B1536" s="6" t="s">
        <v>3146</v>
      </c>
      <c r="C1536" s="6">
        <f ca="1">IF(ISNUMBER(SEARCH(DropBox,Jaco[[#This Row],[Vendor Name]])),1,0)</f>
        <v>0</v>
      </c>
      <c r="D1536" s="6">
        <f ca="1">IF(Jaco[[#This Row],[Column2]] = 1, SUM($C$2:C1536),0)</f>
        <v>0</v>
      </c>
      <c r="E1536" s="6" t="str">
        <f ca="1">IFERROR(INDEX(Jaco[Vendor Name],
MATCH(ROWS($E$2:E1536),Jaco[Column3],0)
),"")</f>
        <v/>
      </c>
      <c r="F1536" s="6"/>
      <c r="G1536" s="6" t="str">
        <f ca="1">OFFSET($E$2,,,COUNTIF(Jaco[Column4],"?*"))</f>
        <v>Goodfellow Corporation</v>
      </c>
    </row>
    <row r="1537" spans="1:7" x14ac:dyDescent="0.25">
      <c r="A1537" s="6" t="s">
        <v>3147</v>
      </c>
      <c r="B1537" s="6" t="s">
        <v>3148</v>
      </c>
      <c r="C1537" s="6">
        <f ca="1">IF(ISNUMBER(SEARCH(DropBox,Jaco[[#This Row],[Vendor Name]])),1,0)</f>
        <v>0</v>
      </c>
      <c r="D1537" s="6">
        <f ca="1">IF(Jaco[[#This Row],[Column2]] = 1, SUM($C$2:C1537),0)</f>
        <v>0</v>
      </c>
      <c r="E1537" s="6" t="str">
        <f ca="1">IFERROR(INDEX(Jaco[Vendor Name],
MATCH(ROWS($E$2:E1537),Jaco[Column3],0)
),"")</f>
        <v/>
      </c>
      <c r="F1537" s="6"/>
      <c r="G1537" s="6" t="str">
        <f ca="1">OFFSET($E$2,,,COUNTIF(Jaco[Column4],"?*"))</f>
        <v>Goodfellow Corporation</v>
      </c>
    </row>
    <row r="1538" spans="1:7" x14ac:dyDescent="0.25">
      <c r="A1538" s="6" t="s">
        <v>3149</v>
      </c>
      <c r="B1538" s="6" t="s">
        <v>3150</v>
      </c>
      <c r="C1538" s="6">
        <f ca="1">IF(ISNUMBER(SEARCH(DropBox,Jaco[[#This Row],[Vendor Name]])),1,0)</f>
        <v>0</v>
      </c>
      <c r="D1538" s="6">
        <f ca="1">IF(Jaco[[#This Row],[Column2]] = 1, SUM($C$2:C1538),0)</f>
        <v>0</v>
      </c>
      <c r="E1538" s="6" t="str">
        <f ca="1">IFERROR(INDEX(Jaco[Vendor Name],
MATCH(ROWS($E$2:E1538),Jaco[Column3],0)
),"")</f>
        <v/>
      </c>
      <c r="F1538" s="6"/>
      <c r="G1538" s="6" t="str">
        <f ca="1">OFFSET($E$2,,,COUNTIF(Jaco[Column4],"?*"))</f>
        <v>Goodfellow Corporation</v>
      </c>
    </row>
    <row r="1539" spans="1:7" x14ac:dyDescent="0.25">
      <c r="A1539" s="6" t="s">
        <v>3151</v>
      </c>
      <c r="B1539" s="6" t="s">
        <v>3152</v>
      </c>
      <c r="C1539" s="6">
        <f ca="1">IF(ISNUMBER(SEARCH(DropBox,Jaco[[#This Row],[Vendor Name]])),1,0)</f>
        <v>0</v>
      </c>
      <c r="D1539" s="6">
        <f ca="1">IF(Jaco[[#This Row],[Column2]] = 1, SUM($C$2:C1539),0)</f>
        <v>0</v>
      </c>
      <c r="E1539" s="6" t="str">
        <f ca="1">IFERROR(INDEX(Jaco[Vendor Name],
MATCH(ROWS($E$2:E1539),Jaco[Column3],0)
),"")</f>
        <v/>
      </c>
      <c r="F1539" s="6"/>
      <c r="G1539" s="6" t="str">
        <f ca="1">OFFSET($E$2,,,COUNTIF(Jaco[Column4],"?*"))</f>
        <v>Goodfellow Corporation</v>
      </c>
    </row>
    <row r="1540" spans="1:7" x14ac:dyDescent="0.25">
      <c r="A1540" s="6" t="s">
        <v>3153</v>
      </c>
      <c r="B1540" s="6" t="s">
        <v>3154</v>
      </c>
      <c r="C1540" s="6">
        <f ca="1">IF(ISNUMBER(SEARCH(DropBox,Jaco[[#This Row],[Vendor Name]])),1,0)</f>
        <v>0</v>
      </c>
      <c r="D1540" s="6">
        <f ca="1">IF(Jaco[[#This Row],[Column2]] = 1, SUM($C$2:C1540),0)</f>
        <v>0</v>
      </c>
      <c r="E1540" s="6" t="str">
        <f ca="1">IFERROR(INDEX(Jaco[Vendor Name],
MATCH(ROWS($E$2:E1540),Jaco[Column3],0)
),"")</f>
        <v/>
      </c>
      <c r="F1540" s="6"/>
      <c r="G1540" s="6" t="str">
        <f ca="1">OFFSET($E$2,,,COUNTIF(Jaco[Column4],"?*"))</f>
        <v>Goodfellow Corporation</v>
      </c>
    </row>
    <row r="1541" spans="1:7" x14ac:dyDescent="0.25">
      <c r="A1541" s="6" t="s">
        <v>3155</v>
      </c>
      <c r="B1541" s="6" t="s">
        <v>3156</v>
      </c>
      <c r="C1541" s="6">
        <f ca="1">IF(ISNUMBER(SEARCH(DropBox,Jaco[[#This Row],[Vendor Name]])),1,0)</f>
        <v>0</v>
      </c>
      <c r="D1541" s="6">
        <f ca="1">IF(Jaco[[#This Row],[Column2]] = 1, SUM($C$2:C1541),0)</f>
        <v>0</v>
      </c>
      <c r="E1541" s="6" t="str">
        <f ca="1">IFERROR(INDEX(Jaco[Vendor Name],
MATCH(ROWS($E$2:E1541),Jaco[Column3],0)
),"")</f>
        <v/>
      </c>
      <c r="F1541" s="6"/>
      <c r="G1541" s="6" t="str">
        <f ca="1">OFFSET($E$2,,,COUNTIF(Jaco[Column4],"?*"))</f>
        <v>Goodfellow Corporation</v>
      </c>
    </row>
    <row r="1542" spans="1:7" x14ac:dyDescent="0.25">
      <c r="A1542" s="6" t="s">
        <v>3157</v>
      </c>
      <c r="B1542" s="6" t="s">
        <v>3158</v>
      </c>
      <c r="C1542" s="6">
        <f ca="1">IF(ISNUMBER(SEARCH(DropBox,Jaco[[#This Row],[Vendor Name]])),1,0)</f>
        <v>0</v>
      </c>
      <c r="D1542" s="6">
        <f ca="1">IF(Jaco[[#This Row],[Column2]] = 1, SUM($C$2:C1542),0)</f>
        <v>0</v>
      </c>
      <c r="E1542" s="6" t="str">
        <f ca="1">IFERROR(INDEX(Jaco[Vendor Name],
MATCH(ROWS($E$2:E1542),Jaco[Column3],0)
),"")</f>
        <v/>
      </c>
      <c r="F1542" s="6"/>
      <c r="G1542" s="6" t="str">
        <f ca="1">OFFSET($E$2,,,COUNTIF(Jaco[Column4],"?*"))</f>
        <v>Goodfellow Corporation</v>
      </c>
    </row>
    <row r="1543" spans="1:7" x14ac:dyDescent="0.25">
      <c r="A1543" s="6" t="s">
        <v>3159</v>
      </c>
      <c r="B1543" s="6" t="s">
        <v>3159</v>
      </c>
      <c r="C1543" s="6">
        <f ca="1">IF(ISNUMBER(SEARCH(DropBox,Jaco[[#This Row],[Vendor Name]])),1,0)</f>
        <v>0</v>
      </c>
      <c r="D1543" s="6">
        <f ca="1">IF(Jaco[[#This Row],[Column2]] = 1, SUM($C$2:C1543),0)</f>
        <v>0</v>
      </c>
      <c r="E1543" s="6" t="str">
        <f ca="1">IFERROR(INDEX(Jaco[Vendor Name],
MATCH(ROWS($E$2:E1543),Jaco[Column3],0)
),"")</f>
        <v/>
      </c>
      <c r="F1543" s="6"/>
      <c r="G1543" s="6" t="str">
        <f ca="1">OFFSET($E$2,,,COUNTIF(Jaco[Column4],"?*"))</f>
        <v>Goodfellow Corporation</v>
      </c>
    </row>
    <row r="1544" spans="1:7" x14ac:dyDescent="0.25">
      <c r="A1544" s="6" t="s">
        <v>3160</v>
      </c>
      <c r="B1544" s="6" t="s">
        <v>3161</v>
      </c>
      <c r="C1544" s="6">
        <f ca="1">IF(ISNUMBER(SEARCH(DropBox,Jaco[[#This Row],[Vendor Name]])),1,0)</f>
        <v>0</v>
      </c>
      <c r="D1544" s="6">
        <f ca="1">IF(Jaco[[#This Row],[Column2]] = 1, SUM($C$2:C1544),0)</f>
        <v>0</v>
      </c>
      <c r="E1544" s="6" t="str">
        <f ca="1">IFERROR(INDEX(Jaco[Vendor Name],
MATCH(ROWS($E$2:E1544),Jaco[Column3],0)
),"")</f>
        <v/>
      </c>
      <c r="F1544" s="6"/>
      <c r="G1544" s="6" t="str">
        <f ca="1">OFFSET($E$2,,,COUNTIF(Jaco[Column4],"?*"))</f>
        <v>Goodfellow Corporation</v>
      </c>
    </row>
    <row r="1545" spans="1:7" x14ac:dyDescent="0.25">
      <c r="A1545" s="6" t="s">
        <v>3162</v>
      </c>
      <c r="B1545" s="6" t="s">
        <v>3163</v>
      </c>
      <c r="C1545" s="6">
        <f ca="1">IF(ISNUMBER(SEARCH(DropBox,Jaco[[#This Row],[Vendor Name]])),1,0)</f>
        <v>0</v>
      </c>
      <c r="D1545" s="6">
        <f ca="1">IF(Jaco[[#This Row],[Column2]] = 1, SUM($C$2:C1545),0)</f>
        <v>0</v>
      </c>
      <c r="E1545" s="6" t="str">
        <f ca="1">IFERROR(INDEX(Jaco[Vendor Name],
MATCH(ROWS($E$2:E1545),Jaco[Column3],0)
),"")</f>
        <v/>
      </c>
      <c r="F1545" s="6"/>
      <c r="G1545" s="6" t="str">
        <f ca="1">OFFSET($E$2,,,COUNTIF(Jaco[Column4],"?*"))</f>
        <v>Goodfellow Corporation</v>
      </c>
    </row>
    <row r="1546" spans="1:7" x14ac:dyDescent="0.25">
      <c r="A1546" s="6" t="s">
        <v>3164</v>
      </c>
      <c r="B1546" s="6" t="s">
        <v>3165</v>
      </c>
      <c r="C1546" s="6">
        <f ca="1">IF(ISNUMBER(SEARCH(DropBox,Jaco[[#This Row],[Vendor Name]])),1,0)</f>
        <v>0</v>
      </c>
      <c r="D1546" s="6">
        <f ca="1">IF(Jaco[[#This Row],[Column2]] = 1, SUM($C$2:C1546),0)</f>
        <v>0</v>
      </c>
      <c r="E1546" s="6" t="str">
        <f ca="1">IFERROR(INDEX(Jaco[Vendor Name],
MATCH(ROWS($E$2:E1546),Jaco[Column3],0)
),"")</f>
        <v/>
      </c>
      <c r="F1546" s="6"/>
      <c r="G1546" s="6" t="str">
        <f ca="1">OFFSET($E$2,,,COUNTIF(Jaco[Column4],"?*"))</f>
        <v>Goodfellow Corporation</v>
      </c>
    </row>
    <row r="1547" spans="1:7" x14ac:dyDescent="0.25">
      <c r="A1547" s="6" t="s">
        <v>3166</v>
      </c>
      <c r="B1547" s="6" t="s">
        <v>3167</v>
      </c>
      <c r="C1547" s="6">
        <f ca="1">IF(ISNUMBER(SEARCH(DropBox,Jaco[[#This Row],[Vendor Name]])),1,0)</f>
        <v>0</v>
      </c>
      <c r="D1547" s="6">
        <f ca="1">IF(Jaco[[#This Row],[Column2]] = 1, SUM($C$2:C1547),0)</f>
        <v>0</v>
      </c>
      <c r="E1547" s="6" t="str">
        <f ca="1">IFERROR(INDEX(Jaco[Vendor Name],
MATCH(ROWS($E$2:E1547),Jaco[Column3],0)
),"")</f>
        <v/>
      </c>
      <c r="F1547" s="6"/>
      <c r="G1547" s="6" t="str">
        <f ca="1">OFFSET($E$2,,,COUNTIF(Jaco[Column4],"?*"))</f>
        <v>Goodfellow Corporation</v>
      </c>
    </row>
    <row r="1548" spans="1:7" x14ac:dyDescent="0.25">
      <c r="A1548" s="6" t="s">
        <v>3168</v>
      </c>
      <c r="B1548" s="6" t="s">
        <v>3169</v>
      </c>
      <c r="C1548" s="6">
        <f ca="1">IF(ISNUMBER(SEARCH(DropBox,Jaco[[#This Row],[Vendor Name]])),1,0)</f>
        <v>0</v>
      </c>
      <c r="D1548" s="6">
        <f ca="1">IF(Jaco[[#This Row],[Column2]] = 1, SUM($C$2:C1548),0)</f>
        <v>0</v>
      </c>
      <c r="E1548" s="6" t="str">
        <f ca="1">IFERROR(INDEX(Jaco[Vendor Name],
MATCH(ROWS($E$2:E1548),Jaco[Column3],0)
),"")</f>
        <v/>
      </c>
      <c r="F1548" s="6"/>
      <c r="G1548" s="6" t="str">
        <f ca="1">OFFSET($E$2,,,COUNTIF(Jaco[Column4],"?*"))</f>
        <v>Goodfellow Corporation</v>
      </c>
    </row>
    <row r="1549" spans="1:7" x14ac:dyDescent="0.25">
      <c r="A1549" s="6" t="s">
        <v>3170</v>
      </c>
      <c r="B1549" s="6" t="s">
        <v>3171</v>
      </c>
      <c r="C1549" s="6">
        <f ca="1">IF(ISNUMBER(SEARCH(DropBox,Jaco[[#This Row],[Vendor Name]])),1,0)</f>
        <v>0</v>
      </c>
      <c r="D1549" s="6">
        <f ca="1">IF(Jaco[[#This Row],[Column2]] = 1, SUM($C$2:C1549),0)</f>
        <v>0</v>
      </c>
      <c r="E1549" s="6" t="str">
        <f ca="1">IFERROR(INDEX(Jaco[Vendor Name],
MATCH(ROWS($E$2:E1549),Jaco[Column3],0)
),"")</f>
        <v/>
      </c>
      <c r="F1549" s="6"/>
      <c r="G1549" s="6" t="str">
        <f ca="1">OFFSET($E$2,,,COUNTIF(Jaco[Column4],"?*"))</f>
        <v>Goodfellow Corporation</v>
      </c>
    </row>
    <row r="1550" spans="1:7" x14ac:dyDescent="0.25">
      <c r="A1550" s="6" t="s">
        <v>3172</v>
      </c>
      <c r="B1550" s="6" t="s">
        <v>3173</v>
      </c>
      <c r="C1550" s="6">
        <f ca="1">IF(ISNUMBER(SEARCH(DropBox,Jaco[[#This Row],[Vendor Name]])),1,0)</f>
        <v>0</v>
      </c>
      <c r="D1550" s="6">
        <f ca="1">IF(Jaco[[#This Row],[Column2]] = 1, SUM($C$2:C1550),0)</f>
        <v>0</v>
      </c>
      <c r="E1550" s="6" t="str">
        <f ca="1">IFERROR(INDEX(Jaco[Vendor Name],
MATCH(ROWS($E$2:E1550),Jaco[Column3],0)
),"")</f>
        <v/>
      </c>
      <c r="F1550" s="6"/>
      <c r="G1550" s="6" t="str">
        <f ca="1">OFFSET($E$2,,,COUNTIF(Jaco[Column4],"?*"))</f>
        <v>Goodfellow Corporation</v>
      </c>
    </row>
    <row r="1551" spans="1:7" x14ac:dyDescent="0.25">
      <c r="A1551" s="6" t="s">
        <v>3174</v>
      </c>
      <c r="B1551" s="6" t="s">
        <v>3175</v>
      </c>
      <c r="C1551" s="6">
        <f ca="1">IF(ISNUMBER(SEARCH(DropBox,Jaco[[#This Row],[Vendor Name]])),1,0)</f>
        <v>0</v>
      </c>
      <c r="D1551" s="6">
        <f ca="1">IF(Jaco[[#This Row],[Column2]] = 1, SUM($C$2:C1551),0)</f>
        <v>0</v>
      </c>
      <c r="E1551" s="6" t="str">
        <f ca="1">IFERROR(INDEX(Jaco[Vendor Name],
MATCH(ROWS($E$2:E1551),Jaco[Column3],0)
),"")</f>
        <v/>
      </c>
      <c r="F1551" s="6"/>
      <c r="G1551" s="6" t="str">
        <f ca="1">OFFSET($E$2,,,COUNTIF(Jaco[Column4],"?*"))</f>
        <v>Goodfellow Corporation</v>
      </c>
    </row>
    <row r="1552" spans="1:7" x14ac:dyDescent="0.25">
      <c r="A1552" s="6" t="s">
        <v>3176</v>
      </c>
      <c r="B1552" s="6" t="s">
        <v>3176</v>
      </c>
      <c r="C1552" s="6">
        <f ca="1">IF(ISNUMBER(SEARCH(DropBox,Jaco[[#This Row],[Vendor Name]])),1,0)</f>
        <v>0</v>
      </c>
      <c r="D1552" s="6">
        <f ca="1">IF(Jaco[[#This Row],[Column2]] = 1, SUM($C$2:C1552),0)</f>
        <v>0</v>
      </c>
      <c r="E1552" s="6" t="str">
        <f ca="1">IFERROR(INDEX(Jaco[Vendor Name],
MATCH(ROWS($E$2:E1552),Jaco[Column3],0)
),"")</f>
        <v/>
      </c>
      <c r="F1552" s="6"/>
      <c r="G1552" s="6" t="str">
        <f ca="1">OFFSET($E$2,,,COUNTIF(Jaco[Column4],"?*"))</f>
        <v>Goodfellow Corporation</v>
      </c>
    </row>
    <row r="1553" spans="1:7" x14ac:dyDescent="0.25">
      <c r="A1553" s="6" t="s">
        <v>3177</v>
      </c>
      <c r="B1553" s="6" t="s">
        <v>3177</v>
      </c>
      <c r="C1553" s="6">
        <f ca="1">IF(ISNUMBER(SEARCH(DropBox,Jaco[[#This Row],[Vendor Name]])),1,0)</f>
        <v>0</v>
      </c>
      <c r="D1553" s="6">
        <f ca="1">IF(Jaco[[#This Row],[Column2]] = 1, SUM($C$2:C1553),0)</f>
        <v>0</v>
      </c>
      <c r="E1553" s="6" t="str">
        <f ca="1">IFERROR(INDEX(Jaco[Vendor Name],
MATCH(ROWS($E$2:E1553),Jaco[Column3],0)
),"")</f>
        <v/>
      </c>
      <c r="F1553" s="6"/>
      <c r="G1553" s="6" t="str">
        <f ca="1">OFFSET($E$2,,,COUNTIF(Jaco[Column4],"?*"))</f>
        <v>Goodfellow Corporation</v>
      </c>
    </row>
    <row r="1554" spans="1:7" x14ac:dyDescent="0.25">
      <c r="A1554" s="6" t="s">
        <v>3178</v>
      </c>
      <c r="B1554" s="6" t="s">
        <v>3178</v>
      </c>
      <c r="C1554" s="6">
        <f ca="1">IF(ISNUMBER(SEARCH(DropBox,Jaco[[#This Row],[Vendor Name]])),1,0)</f>
        <v>0</v>
      </c>
      <c r="D1554" s="6">
        <f ca="1">IF(Jaco[[#This Row],[Column2]] = 1, SUM($C$2:C1554),0)</f>
        <v>0</v>
      </c>
      <c r="E1554" s="6" t="str">
        <f ca="1">IFERROR(INDEX(Jaco[Vendor Name],
MATCH(ROWS($E$2:E1554),Jaco[Column3],0)
),"")</f>
        <v/>
      </c>
      <c r="F1554" s="6"/>
      <c r="G1554" s="6" t="str">
        <f ca="1">OFFSET($E$2,,,COUNTIF(Jaco[Column4],"?*"))</f>
        <v>Goodfellow Corporation</v>
      </c>
    </row>
    <row r="1555" spans="1:7" x14ac:dyDescent="0.25">
      <c r="A1555" s="6" t="s">
        <v>3179</v>
      </c>
      <c r="B1555" s="6" t="s">
        <v>3180</v>
      </c>
      <c r="C1555" s="6">
        <f ca="1">IF(ISNUMBER(SEARCH(DropBox,Jaco[[#This Row],[Vendor Name]])),1,0)</f>
        <v>0</v>
      </c>
      <c r="D1555" s="6">
        <f ca="1">IF(Jaco[[#This Row],[Column2]] = 1, SUM($C$2:C1555),0)</f>
        <v>0</v>
      </c>
      <c r="E1555" s="6" t="str">
        <f ca="1">IFERROR(INDEX(Jaco[Vendor Name],
MATCH(ROWS($E$2:E1555),Jaco[Column3],0)
),"")</f>
        <v/>
      </c>
      <c r="F1555" s="6"/>
      <c r="G1555" s="6" t="str">
        <f ca="1">OFFSET($E$2,,,COUNTIF(Jaco[Column4],"?*"))</f>
        <v>Goodfellow Corporation</v>
      </c>
    </row>
    <row r="1556" spans="1:7" x14ac:dyDescent="0.25">
      <c r="A1556" s="6" t="s">
        <v>3181</v>
      </c>
      <c r="B1556" s="6" t="s">
        <v>3181</v>
      </c>
      <c r="C1556" s="6">
        <f ca="1">IF(ISNUMBER(SEARCH(DropBox,Jaco[[#This Row],[Vendor Name]])),1,0)</f>
        <v>0</v>
      </c>
      <c r="D1556" s="6">
        <f ca="1">IF(Jaco[[#This Row],[Column2]] = 1, SUM($C$2:C1556),0)</f>
        <v>0</v>
      </c>
      <c r="E1556" s="6" t="str">
        <f ca="1">IFERROR(INDEX(Jaco[Vendor Name],
MATCH(ROWS($E$2:E1556),Jaco[Column3],0)
),"")</f>
        <v/>
      </c>
      <c r="F1556" s="6"/>
      <c r="G1556" s="6" t="str">
        <f ca="1">OFFSET($E$2,,,COUNTIF(Jaco[Column4],"?*"))</f>
        <v>Goodfellow Corporation</v>
      </c>
    </row>
    <row r="1557" spans="1:7" x14ac:dyDescent="0.25">
      <c r="A1557" s="6" t="s">
        <v>3182</v>
      </c>
      <c r="B1557" s="6" t="s">
        <v>3183</v>
      </c>
      <c r="C1557" s="6">
        <f ca="1">IF(ISNUMBER(SEARCH(DropBox,Jaco[[#This Row],[Vendor Name]])),1,0)</f>
        <v>0</v>
      </c>
      <c r="D1557" s="6">
        <f ca="1">IF(Jaco[[#This Row],[Column2]] = 1, SUM($C$2:C1557),0)</f>
        <v>0</v>
      </c>
      <c r="E1557" s="6" t="str">
        <f ca="1">IFERROR(INDEX(Jaco[Vendor Name],
MATCH(ROWS($E$2:E1557),Jaco[Column3],0)
),"")</f>
        <v/>
      </c>
      <c r="F1557" s="6"/>
      <c r="G1557" s="6" t="str">
        <f ca="1">OFFSET($E$2,,,COUNTIF(Jaco[Column4],"?*"))</f>
        <v>Goodfellow Corporation</v>
      </c>
    </row>
    <row r="1558" spans="1:7" x14ac:dyDescent="0.25">
      <c r="A1558" s="6" t="s">
        <v>3184</v>
      </c>
      <c r="B1558" s="6" t="s">
        <v>3185</v>
      </c>
      <c r="C1558" s="6">
        <f ca="1">IF(ISNUMBER(SEARCH(DropBox,Jaco[[#This Row],[Vendor Name]])),1,0)</f>
        <v>0</v>
      </c>
      <c r="D1558" s="6">
        <f ca="1">IF(Jaco[[#This Row],[Column2]] = 1, SUM($C$2:C1558),0)</f>
        <v>0</v>
      </c>
      <c r="E1558" s="6" t="str">
        <f ca="1">IFERROR(INDEX(Jaco[Vendor Name],
MATCH(ROWS($E$2:E1558),Jaco[Column3],0)
),"")</f>
        <v/>
      </c>
      <c r="F1558" s="6"/>
      <c r="G1558" s="6" t="str">
        <f ca="1">OFFSET($E$2,,,COUNTIF(Jaco[Column4],"?*"))</f>
        <v>Goodfellow Corporation</v>
      </c>
    </row>
    <row r="1559" spans="1:7" x14ac:dyDescent="0.25">
      <c r="A1559" s="6" t="s">
        <v>3186</v>
      </c>
      <c r="B1559" s="6" t="s">
        <v>3187</v>
      </c>
      <c r="C1559" s="6">
        <f ca="1">IF(ISNUMBER(SEARCH(DropBox,Jaco[[#This Row],[Vendor Name]])),1,0)</f>
        <v>0</v>
      </c>
      <c r="D1559" s="6">
        <f ca="1">IF(Jaco[[#This Row],[Column2]] = 1, SUM($C$2:C1559),0)</f>
        <v>0</v>
      </c>
      <c r="E1559" s="6" t="str">
        <f ca="1">IFERROR(INDEX(Jaco[Vendor Name],
MATCH(ROWS($E$2:E1559),Jaco[Column3],0)
),"")</f>
        <v/>
      </c>
      <c r="F1559" s="6"/>
      <c r="G1559" s="6" t="str">
        <f ca="1">OFFSET($E$2,,,COUNTIF(Jaco[Column4],"?*"))</f>
        <v>Goodfellow Corporation</v>
      </c>
    </row>
    <row r="1560" spans="1:7" x14ac:dyDescent="0.25">
      <c r="A1560" s="6" t="s">
        <v>3188</v>
      </c>
      <c r="B1560" s="6" t="s">
        <v>3189</v>
      </c>
      <c r="C1560" s="6">
        <f ca="1">IF(ISNUMBER(SEARCH(DropBox,Jaco[[#This Row],[Vendor Name]])),1,0)</f>
        <v>0</v>
      </c>
      <c r="D1560" s="6">
        <f ca="1">IF(Jaco[[#This Row],[Column2]] = 1, SUM($C$2:C1560),0)</f>
        <v>0</v>
      </c>
      <c r="E1560" s="6" t="str">
        <f ca="1">IFERROR(INDEX(Jaco[Vendor Name],
MATCH(ROWS($E$2:E1560),Jaco[Column3],0)
),"")</f>
        <v/>
      </c>
      <c r="F1560" s="6"/>
      <c r="G1560" s="6" t="str">
        <f ca="1">OFFSET($E$2,,,COUNTIF(Jaco[Column4],"?*"))</f>
        <v>Goodfellow Corporation</v>
      </c>
    </row>
    <row r="1561" spans="1:7" x14ac:dyDescent="0.25">
      <c r="A1561" s="6" t="s">
        <v>3190</v>
      </c>
      <c r="B1561" s="6" t="s">
        <v>3191</v>
      </c>
      <c r="C1561" s="6">
        <f ca="1">IF(ISNUMBER(SEARCH(DropBox,Jaco[[#This Row],[Vendor Name]])),1,0)</f>
        <v>0</v>
      </c>
      <c r="D1561" s="6">
        <f ca="1">IF(Jaco[[#This Row],[Column2]] = 1, SUM($C$2:C1561),0)</f>
        <v>0</v>
      </c>
      <c r="E1561" s="6" t="str">
        <f ca="1">IFERROR(INDEX(Jaco[Vendor Name],
MATCH(ROWS($E$2:E1561),Jaco[Column3],0)
),"")</f>
        <v/>
      </c>
      <c r="F1561" s="6"/>
      <c r="G1561" s="6" t="str">
        <f ca="1">OFFSET($E$2,,,COUNTIF(Jaco[Column4],"?*"))</f>
        <v>Goodfellow Corporation</v>
      </c>
    </row>
    <row r="1562" spans="1:7" x14ac:dyDescent="0.25">
      <c r="A1562" s="6" t="s">
        <v>3192</v>
      </c>
      <c r="B1562" s="6" t="s">
        <v>3193</v>
      </c>
      <c r="C1562" s="6">
        <f ca="1">IF(ISNUMBER(SEARCH(DropBox,Jaco[[#This Row],[Vendor Name]])),1,0)</f>
        <v>0</v>
      </c>
      <c r="D1562" s="6">
        <f ca="1">IF(Jaco[[#This Row],[Column2]] = 1, SUM($C$2:C1562),0)</f>
        <v>0</v>
      </c>
      <c r="E1562" s="6" t="str">
        <f ca="1">IFERROR(INDEX(Jaco[Vendor Name],
MATCH(ROWS($E$2:E1562),Jaco[Column3],0)
),"")</f>
        <v/>
      </c>
      <c r="F1562" s="6"/>
      <c r="G1562" s="6" t="str">
        <f ca="1">OFFSET($E$2,,,COUNTIF(Jaco[Column4],"?*"))</f>
        <v>Goodfellow Corporation</v>
      </c>
    </row>
    <row r="1563" spans="1:7" x14ac:dyDescent="0.25">
      <c r="A1563" s="6" t="s">
        <v>3194</v>
      </c>
      <c r="B1563" s="6" t="s">
        <v>3195</v>
      </c>
      <c r="C1563" s="6">
        <f ca="1">IF(ISNUMBER(SEARCH(DropBox,Jaco[[#This Row],[Vendor Name]])),1,0)</f>
        <v>0</v>
      </c>
      <c r="D1563" s="6">
        <f ca="1">IF(Jaco[[#This Row],[Column2]] = 1, SUM($C$2:C1563),0)</f>
        <v>0</v>
      </c>
      <c r="E1563" s="6" t="str">
        <f ca="1">IFERROR(INDEX(Jaco[Vendor Name],
MATCH(ROWS($E$2:E1563),Jaco[Column3],0)
),"")</f>
        <v/>
      </c>
      <c r="F1563" s="6"/>
      <c r="G1563" s="6" t="str">
        <f ca="1">OFFSET($E$2,,,COUNTIF(Jaco[Column4],"?*"))</f>
        <v>Goodfellow Corporation</v>
      </c>
    </row>
    <row r="1564" spans="1:7" x14ac:dyDescent="0.25">
      <c r="A1564" s="6" t="s">
        <v>3196</v>
      </c>
      <c r="B1564" s="6" t="s">
        <v>3197</v>
      </c>
      <c r="C1564" s="6">
        <f ca="1">IF(ISNUMBER(SEARCH(DropBox,Jaco[[#This Row],[Vendor Name]])),1,0)</f>
        <v>0</v>
      </c>
      <c r="D1564" s="6">
        <f ca="1">IF(Jaco[[#This Row],[Column2]] = 1, SUM($C$2:C1564),0)</f>
        <v>0</v>
      </c>
      <c r="E1564" s="6" t="str">
        <f ca="1">IFERROR(INDEX(Jaco[Vendor Name],
MATCH(ROWS($E$2:E1564),Jaco[Column3],0)
),"")</f>
        <v/>
      </c>
      <c r="F1564" s="6"/>
      <c r="G1564" s="6" t="str">
        <f ca="1">OFFSET($E$2,,,COUNTIF(Jaco[Column4],"?*"))</f>
        <v>Goodfellow Corporation</v>
      </c>
    </row>
    <row r="1565" spans="1:7" x14ac:dyDescent="0.25">
      <c r="A1565" s="6" t="s">
        <v>3198</v>
      </c>
      <c r="B1565" s="6" t="s">
        <v>3199</v>
      </c>
      <c r="C1565" s="6">
        <f ca="1">IF(ISNUMBER(SEARCH(DropBox,Jaco[[#This Row],[Vendor Name]])),1,0)</f>
        <v>0</v>
      </c>
      <c r="D1565" s="6">
        <f ca="1">IF(Jaco[[#This Row],[Column2]] = 1, SUM($C$2:C1565),0)</f>
        <v>0</v>
      </c>
      <c r="E1565" s="6" t="str">
        <f ca="1">IFERROR(INDEX(Jaco[Vendor Name],
MATCH(ROWS($E$2:E1565),Jaco[Column3],0)
),"")</f>
        <v/>
      </c>
      <c r="F1565" s="6"/>
      <c r="G1565" s="6" t="str">
        <f ca="1">OFFSET($E$2,,,COUNTIF(Jaco[Column4],"?*"))</f>
        <v>Goodfellow Corporation</v>
      </c>
    </row>
    <row r="1566" spans="1:7" x14ac:dyDescent="0.25">
      <c r="A1566" s="6" t="s">
        <v>3200</v>
      </c>
      <c r="B1566" s="6" t="s">
        <v>3201</v>
      </c>
      <c r="C1566" s="6">
        <f ca="1">IF(ISNUMBER(SEARCH(DropBox,Jaco[[#This Row],[Vendor Name]])),1,0)</f>
        <v>0</v>
      </c>
      <c r="D1566" s="6">
        <f ca="1">IF(Jaco[[#This Row],[Column2]] = 1, SUM($C$2:C1566),0)</f>
        <v>0</v>
      </c>
      <c r="E1566" s="6" t="str">
        <f ca="1">IFERROR(INDEX(Jaco[Vendor Name],
MATCH(ROWS($E$2:E1566),Jaco[Column3],0)
),"")</f>
        <v/>
      </c>
      <c r="F1566" s="6"/>
      <c r="G1566" s="6" t="str">
        <f ca="1">OFFSET($E$2,,,COUNTIF(Jaco[Column4],"?*"))</f>
        <v>Goodfellow Corporation</v>
      </c>
    </row>
    <row r="1567" spans="1:7" x14ac:dyDescent="0.25">
      <c r="A1567" s="6" t="s">
        <v>3202</v>
      </c>
      <c r="B1567" s="6" t="s">
        <v>3203</v>
      </c>
      <c r="C1567" s="6">
        <f ca="1">IF(ISNUMBER(SEARCH(DropBox,Jaco[[#This Row],[Vendor Name]])),1,0)</f>
        <v>0</v>
      </c>
      <c r="D1567" s="6">
        <f ca="1">IF(Jaco[[#This Row],[Column2]] = 1, SUM($C$2:C1567),0)</f>
        <v>0</v>
      </c>
      <c r="E1567" s="6" t="str">
        <f ca="1">IFERROR(INDEX(Jaco[Vendor Name],
MATCH(ROWS($E$2:E1567),Jaco[Column3],0)
),"")</f>
        <v/>
      </c>
      <c r="F1567" s="6"/>
      <c r="G1567" s="6" t="str">
        <f ca="1">OFFSET($E$2,,,COUNTIF(Jaco[Column4],"?*"))</f>
        <v>Goodfellow Corporation</v>
      </c>
    </row>
    <row r="1568" spans="1:7" x14ac:dyDescent="0.25">
      <c r="A1568" s="6" t="s">
        <v>3204</v>
      </c>
      <c r="B1568" s="6" t="s">
        <v>3205</v>
      </c>
      <c r="C1568" s="6">
        <f ca="1">IF(ISNUMBER(SEARCH(DropBox,Jaco[[#This Row],[Vendor Name]])),1,0)</f>
        <v>0</v>
      </c>
      <c r="D1568" s="6">
        <f ca="1">IF(Jaco[[#This Row],[Column2]] = 1, SUM($C$2:C1568),0)</f>
        <v>0</v>
      </c>
      <c r="E1568" s="6" t="str">
        <f ca="1">IFERROR(INDEX(Jaco[Vendor Name],
MATCH(ROWS($E$2:E1568),Jaco[Column3],0)
),"")</f>
        <v/>
      </c>
      <c r="F1568" s="6"/>
      <c r="G1568" s="6" t="str">
        <f ca="1">OFFSET($E$2,,,COUNTIF(Jaco[Column4],"?*"))</f>
        <v>Goodfellow Corporation</v>
      </c>
    </row>
    <row r="1569" spans="1:7" x14ac:dyDescent="0.25">
      <c r="A1569" s="6" t="s">
        <v>3205</v>
      </c>
      <c r="B1569" s="6" t="s">
        <v>3206</v>
      </c>
      <c r="C1569" s="6">
        <f ca="1">IF(ISNUMBER(SEARCH(DropBox,Jaco[[#This Row],[Vendor Name]])),1,0)</f>
        <v>0</v>
      </c>
      <c r="D1569" s="6">
        <f ca="1">IF(Jaco[[#This Row],[Column2]] = 1, SUM($C$2:C1569),0)</f>
        <v>0</v>
      </c>
      <c r="E1569" s="6" t="str">
        <f ca="1">IFERROR(INDEX(Jaco[Vendor Name],
MATCH(ROWS($E$2:E1569),Jaco[Column3],0)
),"")</f>
        <v/>
      </c>
      <c r="F1569" s="6"/>
      <c r="G1569" s="6" t="str">
        <f ca="1">OFFSET($E$2,,,COUNTIF(Jaco[Column4],"?*"))</f>
        <v>Goodfellow Corporation</v>
      </c>
    </row>
    <row r="1570" spans="1:7" x14ac:dyDescent="0.25">
      <c r="A1570" s="6" t="s">
        <v>3207</v>
      </c>
      <c r="B1570" s="6" t="s">
        <v>3208</v>
      </c>
      <c r="C1570" s="6">
        <f ca="1">IF(ISNUMBER(SEARCH(DropBox,Jaco[[#This Row],[Vendor Name]])),1,0)</f>
        <v>0</v>
      </c>
      <c r="D1570" s="6">
        <f ca="1">IF(Jaco[[#This Row],[Column2]] = 1, SUM($C$2:C1570),0)</f>
        <v>0</v>
      </c>
      <c r="E1570" s="6" t="str">
        <f ca="1">IFERROR(INDEX(Jaco[Vendor Name],
MATCH(ROWS($E$2:E1570),Jaco[Column3],0)
),"")</f>
        <v/>
      </c>
      <c r="F1570" s="6"/>
      <c r="G1570" s="6" t="str">
        <f ca="1">OFFSET($E$2,,,COUNTIF(Jaco[Column4],"?*"))</f>
        <v>Goodfellow Corporation</v>
      </c>
    </row>
    <row r="1571" spans="1:7" x14ac:dyDescent="0.25">
      <c r="A1571" s="6" t="s">
        <v>3209</v>
      </c>
      <c r="B1571" s="6" t="s">
        <v>3210</v>
      </c>
      <c r="C1571" s="6">
        <f ca="1">IF(ISNUMBER(SEARCH(DropBox,Jaco[[#This Row],[Vendor Name]])),1,0)</f>
        <v>0</v>
      </c>
      <c r="D1571" s="6">
        <f ca="1">IF(Jaco[[#This Row],[Column2]] = 1, SUM($C$2:C1571),0)</f>
        <v>0</v>
      </c>
      <c r="E1571" s="6" t="str">
        <f ca="1">IFERROR(INDEX(Jaco[Vendor Name],
MATCH(ROWS($E$2:E1571),Jaco[Column3],0)
),"")</f>
        <v/>
      </c>
      <c r="F1571" s="6"/>
      <c r="G1571" s="6" t="str">
        <f ca="1">OFFSET($E$2,,,COUNTIF(Jaco[Column4],"?*"))</f>
        <v>Goodfellow Corporation</v>
      </c>
    </row>
    <row r="1572" spans="1:7" x14ac:dyDescent="0.25">
      <c r="A1572" s="6" t="s">
        <v>3211</v>
      </c>
      <c r="B1572" s="6" t="s">
        <v>3212</v>
      </c>
      <c r="C1572" s="6">
        <f ca="1">IF(ISNUMBER(SEARCH(DropBox,Jaco[[#This Row],[Vendor Name]])),1,0)</f>
        <v>0</v>
      </c>
      <c r="D1572" s="6">
        <f ca="1">IF(Jaco[[#This Row],[Column2]] = 1, SUM($C$2:C1572),0)</f>
        <v>0</v>
      </c>
      <c r="E1572" s="6" t="str">
        <f ca="1">IFERROR(INDEX(Jaco[Vendor Name],
MATCH(ROWS($E$2:E1572),Jaco[Column3],0)
),"")</f>
        <v/>
      </c>
      <c r="F1572" s="6"/>
      <c r="G1572" s="6" t="str">
        <f ca="1">OFFSET($E$2,,,COUNTIF(Jaco[Column4],"?*"))</f>
        <v>Goodfellow Corporation</v>
      </c>
    </row>
    <row r="1573" spans="1:7" x14ac:dyDescent="0.25">
      <c r="A1573" s="6" t="s">
        <v>3213</v>
      </c>
      <c r="B1573" s="6" t="s">
        <v>3214</v>
      </c>
      <c r="C1573" s="6">
        <f ca="1">IF(ISNUMBER(SEARCH(DropBox,Jaco[[#This Row],[Vendor Name]])),1,0)</f>
        <v>0</v>
      </c>
      <c r="D1573" s="6">
        <f ca="1">IF(Jaco[[#This Row],[Column2]] = 1, SUM($C$2:C1573),0)</f>
        <v>0</v>
      </c>
      <c r="E1573" s="6" t="str">
        <f ca="1">IFERROR(INDEX(Jaco[Vendor Name],
MATCH(ROWS($E$2:E1573),Jaco[Column3],0)
),"")</f>
        <v/>
      </c>
      <c r="F1573" s="6"/>
      <c r="G1573" s="6" t="str">
        <f ca="1">OFFSET($E$2,,,COUNTIF(Jaco[Column4],"?*"))</f>
        <v>Goodfellow Corporation</v>
      </c>
    </row>
    <row r="1574" spans="1:7" x14ac:dyDescent="0.25">
      <c r="A1574" s="6" t="s">
        <v>3215</v>
      </c>
      <c r="B1574" s="6" t="s">
        <v>3214</v>
      </c>
      <c r="C1574" s="6">
        <f ca="1">IF(ISNUMBER(SEARCH(DropBox,Jaco[[#This Row],[Vendor Name]])),1,0)</f>
        <v>0</v>
      </c>
      <c r="D1574" s="6">
        <f ca="1">IF(Jaco[[#This Row],[Column2]] = 1, SUM($C$2:C1574),0)</f>
        <v>0</v>
      </c>
      <c r="E1574" s="6" t="str">
        <f ca="1">IFERROR(INDEX(Jaco[Vendor Name],
MATCH(ROWS($E$2:E1574),Jaco[Column3],0)
),"")</f>
        <v/>
      </c>
      <c r="F1574" s="6"/>
      <c r="G1574" s="6" t="str">
        <f ca="1">OFFSET($E$2,,,COUNTIF(Jaco[Column4],"?*"))</f>
        <v>Goodfellow Corporation</v>
      </c>
    </row>
    <row r="1575" spans="1:7" x14ac:dyDescent="0.25">
      <c r="A1575" s="6" t="s">
        <v>3216</v>
      </c>
      <c r="B1575" s="6" t="s">
        <v>3217</v>
      </c>
      <c r="C1575" s="6">
        <f ca="1">IF(ISNUMBER(SEARCH(DropBox,Jaco[[#This Row],[Vendor Name]])),1,0)</f>
        <v>0</v>
      </c>
      <c r="D1575" s="6">
        <f ca="1">IF(Jaco[[#This Row],[Column2]] = 1, SUM($C$2:C1575),0)</f>
        <v>0</v>
      </c>
      <c r="E1575" s="6" t="str">
        <f ca="1">IFERROR(INDEX(Jaco[Vendor Name],
MATCH(ROWS($E$2:E1575),Jaco[Column3],0)
),"")</f>
        <v/>
      </c>
      <c r="F1575" s="6"/>
      <c r="G1575" s="6" t="str">
        <f ca="1">OFFSET($E$2,,,COUNTIF(Jaco[Column4],"?*"))</f>
        <v>Goodfellow Corporation</v>
      </c>
    </row>
    <row r="1576" spans="1:7" x14ac:dyDescent="0.25">
      <c r="A1576" s="6" t="s">
        <v>3218</v>
      </c>
      <c r="B1576" s="6" t="s">
        <v>3218</v>
      </c>
      <c r="C1576" s="6">
        <f ca="1">IF(ISNUMBER(SEARCH(DropBox,Jaco[[#This Row],[Vendor Name]])),1,0)</f>
        <v>0</v>
      </c>
      <c r="D1576" s="6">
        <f ca="1">IF(Jaco[[#This Row],[Column2]] = 1, SUM($C$2:C1576),0)</f>
        <v>0</v>
      </c>
      <c r="E1576" s="6" t="str">
        <f ca="1">IFERROR(INDEX(Jaco[Vendor Name],
MATCH(ROWS($E$2:E1576),Jaco[Column3],0)
),"")</f>
        <v/>
      </c>
      <c r="F1576" s="6"/>
      <c r="G1576" s="6" t="str">
        <f ca="1">OFFSET($E$2,,,COUNTIF(Jaco[Column4],"?*"))</f>
        <v>Goodfellow Corporation</v>
      </c>
    </row>
    <row r="1577" spans="1:7" x14ac:dyDescent="0.25">
      <c r="A1577" s="6" t="s">
        <v>3219</v>
      </c>
      <c r="B1577" s="6" t="s">
        <v>3220</v>
      </c>
      <c r="C1577" s="6">
        <f ca="1">IF(ISNUMBER(SEARCH(DropBox,Jaco[[#This Row],[Vendor Name]])),1,0)</f>
        <v>0</v>
      </c>
      <c r="D1577" s="6">
        <f ca="1">IF(Jaco[[#This Row],[Column2]] = 1, SUM($C$2:C1577),0)</f>
        <v>0</v>
      </c>
      <c r="E1577" s="6" t="str">
        <f ca="1">IFERROR(INDEX(Jaco[Vendor Name],
MATCH(ROWS($E$2:E1577),Jaco[Column3],0)
),"")</f>
        <v/>
      </c>
      <c r="F1577" s="6"/>
      <c r="G1577" s="6" t="str">
        <f ca="1">OFFSET($E$2,,,COUNTIF(Jaco[Column4],"?*"))</f>
        <v>Goodfellow Corporation</v>
      </c>
    </row>
    <row r="1578" spans="1:7" x14ac:dyDescent="0.25">
      <c r="A1578" s="6" t="s">
        <v>3221</v>
      </c>
      <c r="B1578" s="6" t="s">
        <v>3221</v>
      </c>
      <c r="C1578" s="6">
        <f ca="1">IF(ISNUMBER(SEARCH(DropBox,Jaco[[#This Row],[Vendor Name]])),1,0)</f>
        <v>0</v>
      </c>
      <c r="D1578" s="6">
        <f ca="1">IF(Jaco[[#This Row],[Column2]] = 1, SUM($C$2:C1578),0)</f>
        <v>0</v>
      </c>
      <c r="E1578" s="6" t="str">
        <f ca="1">IFERROR(INDEX(Jaco[Vendor Name],
MATCH(ROWS($E$2:E1578),Jaco[Column3],0)
),"")</f>
        <v/>
      </c>
      <c r="F1578" s="6"/>
      <c r="G1578" s="6" t="str">
        <f ca="1">OFFSET($E$2,,,COUNTIF(Jaco[Column4],"?*"))</f>
        <v>Goodfellow Corporation</v>
      </c>
    </row>
    <row r="1579" spans="1:7" x14ac:dyDescent="0.25">
      <c r="A1579" s="6" t="s">
        <v>3222</v>
      </c>
      <c r="B1579" s="6" t="s">
        <v>3223</v>
      </c>
      <c r="C1579" s="6">
        <f ca="1">IF(ISNUMBER(SEARCH(DropBox,Jaco[[#This Row],[Vendor Name]])),1,0)</f>
        <v>0</v>
      </c>
      <c r="D1579" s="6">
        <f ca="1">IF(Jaco[[#This Row],[Column2]] = 1, SUM($C$2:C1579),0)</f>
        <v>0</v>
      </c>
      <c r="E1579" s="6" t="str">
        <f ca="1">IFERROR(INDEX(Jaco[Vendor Name],
MATCH(ROWS($E$2:E1579),Jaco[Column3],0)
),"")</f>
        <v/>
      </c>
      <c r="F1579" s="6"/>
      <c r="G1579" s="6" t="str">
        <f ca="1">OFFSET($E$2,,,COUNTIF(Jaco[Column4],"?*"))</f>
        <v>Goodfellow Corporation</v>
      </c>
    </row>
    <row r="1580" spans="1:7" x14ac:dyDescent="0.25">
      <c r="A1580" s="6" t="s">
        <v>3224</v>
      </c>
      <c r="B1580" s="6" t="s">
        <v>3225</v>
      </c>
      <c r="C1580" s="6">
        <f ca="1">IF(ISNUMBER(SEARCH(DropBox,Jaco[[#This Row],[Vendor Name]])),1,0)</f>
        <v>0</v>
      </c>
      <c r="D1580" s="6">
        <f ca="1">IF(Jaco[[#This Row],[Column2]] = 1, SUM($C$2:C1580),0)</f>
        <v>0</v>
      </c>
      <c r="E1580" s="6" t="str">
        <f ca="1">IFERROR(INDEX(Jaco[Vendor Name],
MATCH(ROWS($E$2:E1580),Jaco[Column3],0)
),"")</f>
        <v/>
      </c>
      <c r="F1580" s="6"/>
      <c r="G1580" s="6" t="str">
        <f ca="1">OFFSET($E$2,,,COUNTIF(Jaco[Column4],"?*"))</f>
        <v>Goodfellow Corporation</v>
      </c>
    </row>
    <row r="1581" spans="1:7" x14ac:dyDescent="0.25">
      <c r="A1581" s="6" t="s">
        <v>3226</v>
      </c>
      <c r="B1581" s="6" t="s">
        <v>3227</v>
      </c>
      <c r="C1581" s="6">
        <f ca="1">IF(ISNUMBER(SEARCH(DropBox,Jaco[[#This Row],[Vendor Name]])),1,0)</f>
        <v>0</v>
      </c>
      <c r="D1581" s="6">
        <f ca="1">IF(Jaco[[#This Row],[Column2]] = 1, SUM($C$2:C1581),0)</f>
        <v>0</v>
      </c>
      <c r="E1581" s="6" t="str">
        <f ca="1">IFERROR(INDEX(Jaco[Vendor Name],
MATCH(ROWS($E$2:E1581),Jaco[Column3],0)
),"")</f>
        <v/>
      </c>
      <c r="F1581" s="6"/>
      <c r="G1581" s="6" t="str">
        <f ca="1">OFFSET($E$2,,,COUNTIF(Jaco[Column4],"?*"))</f>
        <v>Goodfellow Corporation</v>
      </c>
    </row>
    <row r="1582" spans="1:7" x14ac:dyDescent="0.25">
      <c r="A1582" s="6" t="s">
        <v>3228</v>
      </c>
      <c r="B1582" s="6" t="s">
        <v>3229</v>
      </c>
      <c r="C1582" s="6">
        <f ca="1">IF(ISNUMBER(SEARCH(DropBox,Jaco[[#This Row],[Vendor Name]])),1,0)</f>
        <v>0</v>
      </c>
      <c r="D1582" s="6">
        <f ca="1">IF(Jaco[[#This Row],[Column2]] = 1, SUM($C$2:C1582),0)</f>
        <v>0</v>
      </c>
      <c r="E1582" s="6" t="str">
        <f ca="1">IFERROR(INDEX(Jaco[Vendor Name],
MATCH(ROWS($E$2:E1582),Jaco[Column3],0)
),"")</f>
        <v/>
      </c>
      <c r="F1582" s="6"/>
      <c r="G1582" s="6" t="str">
        <f ca="1">OFFSET($E$2,,,COUNTIF(Jaco[Column4],"?*"))</f>
        <v>Goodfellow Corporation</v>
      </c>
    </row>
    <row r="1583" spans="1:7" x14ac:dyDescent="0.25">
      <c r="A1583" s="6" t="s">
        <v>3230</v>
      </c>
      <c r="B1583" s="6" t="s">
        <v>3231</v>
      </c>
      <c r="C1583" s="6">
        <f ca="1">IF(ISNUMBER(SEARCH(DropBox,Jaco[[#This Row],[Vendor Name]])),1,0)</f>
        <v>0</v>
      </c>
      <c r="D1583" s="6">
        <f ca="1">IF(Jaco[[#This Row],[Column2]] = 1, SUM($C$2:C1583),0)</f>
        <v>0</v>
      </c>
      <c r="E1583" s="6" t="str">
        <f ca="1">IFERROR(INDEX(Jaco[Vendor Name],
MATCH(ROWS($E$2:E1583),Jaco[Column3],0)
),"")</f>
        <v/>
      </c>
      <c r="F1583" s="6"/>
      <c r="G1583" s="6" t="str">
        <f ca="1">OFFSET($E$2,,,COUNTIF(Jaco[Column4],"?*"))</f>
        <v>Goodfellow Corporation</v>
      </c>
    </row>
    <row r="1584" spans="1:7" x14ac:dyDescent="0.25">
      <c r="A1584" s="6" t="s">
        <v>3232</v>
      </c>
      <c r="B1584" s="6" t="s">
        <v>3233</v>
      </c>
      <c r="C1584" s="6">
        <f ca="1">IF(ISNUMBER(SEARCH(DropBox,Jaco[[#This Row],[Vendor Name]])),1,0)</f>
        <v>0</v>
      </c>
      <c r="D1584" s="6">
        <f ca="1">IF(Jaco[[#This Row],[Column2]] = 1, SUM($C$2:C1584),0)</f>
        <v>0</v>
      </c>
      <c r="E1584" s="6" t="str">
        <f ca="1">IFERROR(INDEX(Jaco[Vendor Name],
MATCH(ROWS($E$2:E1584),Jaco[Column3],0)
),"")</f>
        <v/>
      </c>
      <c r="F1584" s="6"/>
      <c r="G1584" s="6" t="str">
        <f ca="1">OFFSET($E$2,,,COUNTIF(Jaco[Column4],"?*"))</f>
        <v>Goodfellow Corporation</v>
      </c>
    </row>
    <row r="1585" spans="1:7" x14ac:dyDescent="0.25">
      <c r="A1585" s="6" t="s">
        <v>3234</v>
      </c>
      <c r="B1585" s="6" t="s">
        <v>3235</v>
      </c>
      <c r="C1585" s="6">
        <f ca="1">IF(ISNUMBER(SEARCH(DropBox,Jaco[[#This Row],[Vendor Name]])),1,0)</f>
        <v>0</v>
      </c>
      <c r="D1585" s="6">
        <f ca="1">IF(Jaco[[#This Row],[Column2]] = 1, SUM($C$2:C1585),0)</f>
        <v>0</v>
      </c>
      <c r="E1585" s="6" t="str">
        <f ca="1">IFERROR(INDEX(Jaco[Vendor Name],
MATCH(ROWS($E$2:E1585),Jaco[Column3],0)
),"")</f>
        <v/>
      </c>
      <c r="F1585" s="6"/>
      <c r="G1585" s="6" t="str">
        <f ca="1">OFFSET($E$2,,,COUNTIF(Jaco[Column4],"?*"))</f>
        <v>Goodfellow Corporation</v>
      </c>
    </row>
    <row r="1586" spans="1:7" x14ac:dyDescent="0.25">
      <c r="A1586" s="6" t="s">
        <v>3236</v>
      </c>
      <c r="B1586" s="6" t="s">
        <v>3237</v>
      </c>
      <c r="C1586" s="6">
        <f ca="1">IF(ISNUMBER(SEARCH(DropBox,Jaco[[#This Row],[Vendor Name]])),1,0)</f>
        <v>0</v>
      </c>
      <c r="D1586" s="6">
        <f ca="1">IF(Jaco[[#This Row],[Column2]] = 1, SUM($C$2:C1586),0)</f>
        <v>0</v>
      </c>
      <c r="E1586" s="6" t="str">
        <f ca="1">IFERROR(INDEX(Jaco[Vendor Name],
MATCH(ROWS($E$2:E1586),Jaco[Column3],0)
),"")</f>
        <v/>
      </c>
      <c r="F1586" s="6"/>
      <c r="G1586" s="6" t="str">
        <f ca="1">OFFSET($E$2,,,COUNTIF(Jaco[Column4],"?*"))</f>
        <v>Goodfellow Corporation</v>
      </c>
    </row>
    <row r="1587" spans="1:7" x14ac:dyDescent="0.25">
      <c r="A1587" s="6" t="s">
        <v>3238</v>
      </c>
      <c r="B1587" s="6" t="s">
        <v>3239</v>
      </c>
      <c r="C1587" s="6">
        <f ca="1">IF(ISNUMBER(SEARCH(DropBox,Jaco[[#This Row],[Vendor Name]])),1,0)</f>
        <v>0</v>
      </c>
      <c r="D1587" s="6">
        <f ca="1">IF(Jaco[[#This Row],[Column2]] = 1, SUM($C$2:C1587),0)</f>
        <v>0</v>
      </c>
      <c r="E1587" s="6" t="str">
        <f ca="1">IFERROR(INDEX(Jaco[Vendor Name],
MATCH(ROWS($E$2:E1587),Jaco[Column3],0)
),"")</f>
        <v/>
      </c>
      <c r="F1587" s="6"/>
      <c r="G1587" s="6" t="str">
        <f ca="1">OFFSET($E$2,,,COUNTIF(Jaco[Column4],"?*"))</f>
        <v>Goodfellow Corporation</v>
      </c>
    </row>
    <row r="1588" spans="1:7" x14ac:dyDescent="0.25">
      <c r="A1588" s="6" t="s">
        <v>3240</v>
      </c>
      <c r="B1588" s="6" t="s">
        <v>3241</v>
      </c>
      <c r="C1588" s="6">
        <f ca="1">IF(ISNUMBER(SEARCH(DropBox,Jaco[[#This Row],[Vendor Name]])),1,0)</f>
        <v>0</v>
      </c>
      <c r="D1588" s="6">
        <f ca="1">IF(Jaco[[#This Row],[Column2]] = 1, SUM($C$2:C1588),0)</f>
        <v>0</v>
      </c>
      <c r="E1588" s="6" t="str">
        <f ca="1">IFERROR(INDEX(Jaco[Vendor Name],
MATCH(ROWS($E$2:E1588),Jaco[Column3],0)
),"")</f>
        <v/>
      </c>
      <c r="F1588" s="6"/>
      <c r="G1588" s="6" t="str">
        <f ca="1">OFFSET($E$2,,,COUNTIF(Jaco[Column4],"?*"))</f>
        <v>Goodfellow Corporation</v>
      </c>
    </row>
    <row r="1589" spans="1:7" x14ac:dyDescent="0.25">
      <c r="A1589" s="6" t="s">
        <v>3241</v>
      </c>
      <c r="B1589" s="6" t="s">
        <v>3242</v>
      </c>
      <c r="C1589" s="6">
        <f ca="1">IF(ISNUMBER(SEARCH(DropBox,Jaco[[#This Row],[Vendor Name]])),1,0)</f>
        <v>0</v>
      </c>
      <c r="D1589" s="6">
        <f ca="1">IF(Jaco[[#This Row],[Column2]] = 1, SUM($C$2:C1589),0)</f>
        <v>0</v>
      </c>
      <c r="E1589" s="6" t="str">
        <f ca="1">IFERROR(INDEX(Jaco[Vendor Name],
MATCH(ROWS($E$2:E1589),Jaco[Column3],0)
),"")</f>
        <v/>
      </c>
      <c r="F1589" s="6"/>
      <c r="G1589" s="6" t="str">
        <f ca="1">OFFSET($E$2,,,COUNTIF(Jaco[Column4],"?*"))</f>
        <v>Goodfellow Corporation</v>
      </c>
    </row>
    <row r="1590" spans="1:7" x14ac:dyDescent="0.25">
      <c r="A1590" s="6" t="s">
        <v>3243</v>
      </c>
      <c r="B1590" s="6" t="s">
        <v>3244</v>
      </c>
      <c r="C1590" s="6">
        <f ca="1">IF(ISNUMBER(SEARCH(DropBox,Jaco[[#This Row],[Vendor Name]])),1,0)</f>
        <v>0</v>
      </c>
      <c r="D1590" s="6">
        <f ca="1">IF(Jaco[[#This Row],[Column2]] = 1, SUM($C$2:C1590),0)</f>
        <v>0</v>
      </c>
      <c r="E1590" s="6" t="str">
        <f ca="1">IFERROR(INDEX(Jaco[Vendor Name],
MATCH(ROWS($E$2:E1590),Jaco[Column3],0)
),"")</f>
        <v/>
      </c>
      <c r="F1590" s="6"/>
      <c r="G1590" s="6" t="str">
        <f ca="1">OFFSET($E$2,,,COUNTIF(Jaco[Column4],"?*"))</f>
        <v>Goodfellow Corporation</v>
      </c>
    </row>
    <row r="1591" spans="1:7" x14ac:dyDescent="0.25">
      <c r="A1591" s="6" t="s">
        <v>3245</v>
      </c>
      <c r="B1591" s="6" t="s">
        <v>3246</v>
      </c>
      <c r="C1591" s="6">
        <f ca="1">IF(ISNUMBER(SEARCH(DropBox,Jaco[[#This Row],[Vendor Name]])),1,0)</f>
        <v>0</v>
      </c>
      <c r="D1591" s="6">
        <f ca="1">IF(Jaco[[#This Row],[Column2]] = 1, SUM($C$2:C1591),0)</f>
        <v>0</v>
      </c>
      <c r="E1591" s="6" t="str">
        <f ca="1">IFERROR(INDEX(Jaco[Vendor Name],
MATCH(ROWS($E$2:E1591),Jaco[Column3],0)
),"")</f>
        <v/>
      </c>
      <c r="F1591" s="6"/>
      <c r="G1591" s="6" t="str">
        <f ca="1">OFFSET($E$2,,,COUNTIF(Jaco[Column4],"?*"))</f>
        <v>Goodfellow Corporation</v>
      </c>
    </row>
    <row r="1592" spans="1:7" x14ac:dyDescent="0.25">
      <c r="A1592" s="6" t="s">
        <v>3247</v>
      </c>
      <c r="B1592" s="6" t="s">
        <v>3248</v>
      </c>
      <c r="C1592" s="6">
        <f ca="1">IF(ISNUMBER(SEARCH(DropBox,Jaco[[#This Row],[Vendor Name]])),1,0)</f>
        <v>0</v>
      </c>
      <c r="D1592" s="6">
        <f ca="1">IF(Jaco[[#This Row],[Column2]] = 1, SUM($C$2:C1592),0)</f>
        <v>0</v>
      </c>
      <c r="E1592" s="6" t="str">
        <f ca="1">IFERROR(INDEX(Jaco[Vendor Name],
MATCH(ROWS($E$2:E1592),Jaco[Column3],0)
),"")</f>
        <v/>
      </c>
      <c r="F1592" s="6"/>
      <c r="G1592" s="6" t="str">
        <f ca="1">OFFSET($E$2,,,COUNTIF(Jaco[Column4],"?*"))</f>
        <v>Goodfellow Corporation</v>
      </c>
    </row>
    <row r="1593" spans="1:7" x14ac:dyDescent="0.25">
      <c r="A1593" s="6" t="s">
        <v>3249</v>
      </c>
      <c r="B1593" s="6" t="s">
        <v>3250</v>
      </c>
      <c r="C1593" s="6">
        <f ca="1">IF(ISNUMBER(SEARCH(DropBox,Jaco[[#This Row],[Vendor Name]])),1,0)</f>
        <v>0</v>
      </c>
      <c r="D1593" s="6">
        <f ca="1">IF(Jaco[[#This Row],[Column2]] = 1, SUM($C$2:C1593),0)</f>
        <v>0</v>
      </c>
      <c r="E1593" s="6" t="str">
        <f ca="1">IFERROR(INDEX(Jaco[Vendor Name],
MATCH(ROWS($E$2:E1593),Jaco[Column3],0)
),"")</f>
        <v/>
      </c>
      <c r="F1593" s="6"/>
      <c r="G1593" s="6" t="str">
        <f ca="1">OFFSET($E$2,,,COUNTIF(Jaco[Column4],"?*"))</f>
        <v>Goodfellow Corporation</v>
      </c>
    </row>
    <row r="1594" spans="1:7" x14ac:dyDescent="0.25">
      <c r="A1594" s="6" t="s">
        <v>3251</v>
      </c>
      <c r="B1594" s="6" t="s">
        <v>3252</v>
      </c>
      <c r="C1594" s="6">
        <f ca="1">IF(ISNUMBER(SEARCH(DropBox,Jaco[[#This Row],[Vendor Name]])),1,0)</f>
        <v>0</v>
      </c>
      <c r="D1594" s="6">
        <f ca="1">IF(Jaco[[#This Row],[Column2]] = 1, SUM($C$2:C1594),0)</f>
        <v>0</v>
      </c>
      <c r="E1594" s="6" t="str">
        <f ca="1">IFERROR(INDEX(Jaco[Vendor Name],
MATCH(ROWS($E$2:E1594),Jaco[Column3],0)
),"")</f>
        <v/>
      </c>
      <c r="F1594" s="6"/>
      <c r="G1594" s="6" t="str">
        <f ca="1">OFFSET($E$2,,,COUNTIF(Jaco[Column4],"?*"))</f>
        <v>Goodfellow Corporation</v>
      </c>
    </row>
    <row r="1595" spans="1:7" x14ac:dyDescent="0.25">
      <c r="A1595" s="6" t="s">
        <v>3253</v>
      </c>
      <c r="B1595" s="6" t="s">
        <v>3254</v>
      </c>
      <c r="C1595" s="6">
        <f ca="1">IF(ISNUMBER(SEARCH(DropBox,Jaco[[#This Row],[Vendor Name]])),1,0)</f>
        <v>0</v>
      </c>
      <c r="D1595" s="6">
        <f ca="1">IF(Jaco[[#This Row],[Column2]] = 1, SUM($C$2:C1595),0)</f>
        <v>0</v>
      </c>
      <c r="E1595" s="6" t="str">
        <f ca="1">IFERROR(INDEX(Jaco[Vendor Name],
MATCH(ROWS($E$2:E1595),Jaco[Column3],0)
),"")</f>
        <v/>
      </c>
      <c r="F1595" s="6"/>
      <c r="G1595" s="6" t="str">
        <f ca="1">OFFSET($E$2,,,COUNTIF(Jaco[Column4],"?*"))</f>
        <v>Goodfellow Corporation</v>
      </c>
    </row>
    <row r="1596" spans="1:7" x14ac:dyDescent="0.25">
      <c r="A1596" s="6" t="s">
        <v>3255</v>
      </c>
      <c r="B1596" s="6" t="s">
        <v>3256</v>
      </c>
      <c r="C1596" s="6">
        <f ca="1">IF(ISNUMBER(SEARCH(DropBox,Jaco[[#This Row],[Vendor Name]])),1,0)</f>
        <v>0</v>
      </c>
      <c r="D1596" s="6">
        <f ca="1">IF(Jaco[[#This Row],[Column2]] = 1, SUM($C$2:C1596),0)</f>
        <v>0</v>
      </c>
      <c r="E1596" s="6" t="str">
        <f ca="1">IFERROR(INDEX(Jaco[Vendor Name],
MATCH(ROWS($E$2:E1596),Jaco[Column3],0)
),"")</f>
        <v/>
      </c>
      <c r="F1596" s="6"/>
      <c r="G1596" s="6" t="str">
        <f ca="1">OFFSET($E$2,,,COUNTIF(Jaco[Column4],"?*"))</f>
        <v>Goodfellow Corporation</v>
      </c>
    </row>
    <row r="1597" spans="1:7" x14ac:dyDescent="0.25">
      <c r="A1597" s="6" t="s">
        <v>3257</v>
      </c>
      <c r="B1597" s="6" t="s">
        <v>3258</v>
      </c>
      <c r="C1597" s="6">
        <f ca="1">IF(ISNUMBER(SEARCH(DropBox,Jaco[[#This Row],[Vendor Name]])),1,0)</f>
        <v>0</v>
      </c>
      <c r="D1597" s="6">
        <f ca="1">IF(Jaco[[#This Row],[Column2]] = 1, SUM($C$2:C1597),0)</f>
        <v>0</v>
      </c>
      <c r="E1597" s="6" t="str">
        <f ca="1">IFERROR(INDEX(Jaco[Vendor Name],
MATCH(ROWS($E$2:E1597),Jaco[Column3],0)
),"")</f>
        <v/>
      </c>
      <c r="F1597" s="6"/>
      <c r="G1597" s="6" t="str">
        <f ca="1">OFFSET($E$2,,,COUNTIF(Jaco[Column4],"?*"))</f>
        <v>Goodfellow Corporation</v>
      </c>
    </row>
    <row r="1598" spans="1:7" x14ac:dyDescent="0.25">
      <c r="A1598" s="6" t="s">
        <v>3259</v>
      </c>
      <c r="B1598" s="6" t="s">
        <v>3260</v>
      </c>
      <c r="C1598" s="6">
        <f ca="1">IF(ISNUMBER(SEARCH(DropBox,Jaco[[#This Row],[Vendor Name]])),1,0)</f>
        <v>0</v>
      </c>
      <c r="D1598" s="6">
        <f ca="1">IF(Jaco[[#This Row],[Column2]] = 1, SUM($C$2:C1598),0)</f>
        <v>0</v>
      </c>
      <c r="E1598" s="6" t="str">
        <f ca="1">IFERROR(INDEX(Jaco[Vendor Name],
MATCH(ROWS($E$2:E1598),Jaco[Column3],0)
),"")</f>
        <v/>
      </c>
      <c r="F1598" s="6"/>
      <c r="G1598" s="6" t="str">
        <f ca="1">OFFSET($E$2,,,COUNTIF(Jaco[Column4],"?*"))</f>
        <v>Goodfellow Corporation</v>
      </c>
    </row>
    <row r="1599" spans="1:7" x14ac:dyDescent="0.25">
      <c r="A1599" s="6" t="s">
        <v>3261</v>
      </c>
      <c r="B1599" s="6" t="s">
        <v>3261</v>
      </c>
      <c r="C1599" s="6">
        <f ca="1">IF(ISNUMBER(SEARCH(DropBox,Jaco[[#This Row],[Vendor Name]])),1,0)</f>
        <v>0</v>
      </c>
      <c r="D1599" s="6">
        <f ca="1">IF(Jaco[[#This Row],[Column2]] = 1, SUM($C$2:C1599),0)</f>
        <v>0</v>
      </c>
      <c r="E1599" s="6" t="str">
        <f ca="1">IFERROR(INDEX(Jaco[Vendor Name],
MATCH(ROWS($E$2:E1599),Jaco[Column3],0)
),"")</f>
        <v/>
      </c>
      <c r="F1599" s="6"/>
      <c r="G1599" s="6" t="str">
        <f ca="1">OFFSET($E$2,,,COUNTIF(Jaco[Column4],"?*"))</f>
        <v>Goodfellow Corporation</v>
      </c>
    </row>
    <row r="1600" spans="1:7" x14ac:dyDescent="0.25">
      <c r="A1600" s="6" t="s">
        <v>3262</v>
      </c>
      <c r="B1600" s="6" t="s">
        <v>3263</v>
      </c>
      <c r="C1600" s="6">
        <f ca="1">IF(ISNUMBER(SEARCH(DropBox,Jaco[[#This Row],[Vendor Name]])),1,0)</f>
        <v>0</v>
      </c>
      <c r="D1600" s="6">
        <f ca="1">IF(Jaco[[#This Row],[Column2]] = 1, SUM($C$2:C1600),0)</f>
        <v>0</v>
      </c>
      <c r="E1600" s="6" t="str">
        <f ca="1">IFERROR(INDEX(Jaco[Vendor Name],
MATCH(ROWS($E$2:E1600),Jaco[Column3],0)
),"")</f>
        <v/>
      </c>
      <c r="F1600" s="6"/>
      <c r="G1600" s="6" t="str">
        <f ca="1">OFFSET($E$2,,,COUNTIF(Jaco[Column4],"?*"))</f>
        <v>Goodfellow Corporation</v>
      </c>
    </row>
    <row r="1601" spans="1:7" x14ac:dyDescent="0.25">
      <c r="A1601" s="6" t="s">
        <v>3264</v>
      </c>
      <c r="B1601" s="6" t="s">
        <v>3265</v>
      </c>
      <c r="C1601" s="6">
        <f ca="1">IF(ISNUMBER(SEARCH(DropBox,Jaco[[#This Row],[Vendor Name]])),1,0)</f>
        <v>0</v>
      </c>
      <c r="D1601" s="6">
        <f ca="1">IF(Jaco[[#This Row],[Column2]] = 1, SUM($C$2:C1601),0)</f>
        <v>0</v>
      </c>
      <c r="E1601" s="6" t="str">
        <f ca="1">IFERROR(INDEX(Jaco[Vendor Name],
MATCH(ROWS($E$2:E1601),Jaco[Column3],0)
),"")</f>
        <v/>
      </c>
      <c r="F1601" s="6"/>
      <c r="G1601" s="6" t="str">
        <f ca="1">OFFSET($E$2,,,COUNTIF(Jaco[Column4],"?*"))</f>
        <v>Goodfellow Corporation</v>
      </c>
    </row>
    <row r="1602" spans="1:7" x14ac:dyDescent="0.25">
      <c r="A1602" s="6" t="s">
        <v>3266</v>
      </c>
      <c r="B1602" s="6" t="s">
        <v>3267</v>
      </c>
      <c r="C1602" s="6">
        <f ca="1">IF(ISNUMBER(SEARCH(DropBox,Jaco[[#This Row],[Vendor Name]])),1,0)</f>
        <v>0</v>
      </c>
      <c r="D1602" s="6">
        <f ca="1">IF(Jaco[[#This Row],[Column2]] = 1, SUM($C$2:C1602),0)</f>
        <v>0</v>
      </c>
      <c r="E1602" s="6" t="str">
        <f ca="1">IFERROR(INDEX(Jaco[Vendor Name],
MATCH(ROWS($E$2:E1602),Jaco[Column3],0)
),"")</f>
        <v/>
      </c>
      <c r="F1602" s="6"/>
      <c r="G1602" s="6" t="str">
        <f ca="1">OFFSET($E$2,,,COUNTIF(Jaco[Column4],"?*"))</f>
        <v>Goodfellow Corporation</v>
      </c>
    </row>
    <row r="1603" spans="1:7" x14ac:dyDescent="0.25">
      <c r="A1603" s="6" t="s">
        <v>3268</v>
      </c>
      <c r="B1603" s="6" t="s">
        <v>3269</v>
      </c>
      <c r="C1603" s="6">
        <f ca="1">IF(ISNUMBER(SEARCH(DropBox,Jaco[[#This Row],[Vendor Name]])),1,0)</f>
        <v>0</v>
      </c>
      <c r="D1603" s="6">
        <f ca="1">IF(Jaco[[#This Row],[Column2]] = 1, SUM($C$2:C1603),0)</f>
        <v>0</v>
      </c>
      <c r="E1603" s="6" t="str">
        <f ca="1">IFERROR(INDEX(Jaco[Vendor Name],
MATCH(ROWS($E$2:E1603),Jaco[Column3],0)
),"")</f>
        <v/>
      </c>
      <c r="F1603" s="6"/>
      <c r="G1603" s="6" t="str">
        <f ca="1">OFFSET($E$2,,,COUNTIF(Jaco[Column4],"?*"))</f>
        <v>Goodfellow Corporation</v>
      </c>
    </row>
    <row r="1604" spans="1:7" x14ac:dyDescent="0.25">
      <c r="A1604" s="6" t="s">
        <v>3270</v>
      </c>
      <c r="B1604" s="6" t="s">
        <v>3271</v>
      </c>
      <c r="C1604" s="6">
        <f ca="1">IF(ISNUMBER(SEARCH(DropBox,Jaco[[#This Row],[Vendor Name]])),1,0)</f>
        <v>0</v>
      </c>
      <c r="D1604" s="6">
        <f ca="1">IF(Jaco[[#This Row],[Column2]] = 1, SUM($C$2:C1604),0)</f>
        <v>0</v>
      </c>
      <c r="E1604" s="6" t="str">
        <f ca="1">IFERROR(INDEX(Jaco[Vendor Name],
MATCH(ROWS($E$2:E1604),Jaco[Column3],0)
),"")</f>
        <v/>
      </c>
      <c r="F1604" s="6"/>
      <c r="G1604" s="6" t="str">
        <f ca="1">OFFSET($E$2,,,COUNTIF(Jaco[Column4],"?*"))</f>
        <v>Goodfellow Corporation</v>
      </c>
    </row>
    <row r="1605" spans="1:7" x14ac:dyDescent="0.25">
      <c r="A1605" s="6" t="s">
        <v>3272</v>
      </c>
      <c r="B1605" s="6" t="s">
        <v>3273</v>
      </c>
      <c r="C1605" s="6">
        <f ca="1">IF(ISNUMBER(SEARCH(DropBox,Jaco[[#This Row],[Vendor Name]])),1,0)</f>
        <v>0</v>
      </c>
      <c r="D1605" s="6">
        <f ca="1">IF(Jaco[[#This Row],[Column2]] = 1, SUM($C$2:C1605),0)</f>
        <v>0</v>
      </c>
      <c r="E1605" s="6" t="str">
        <f ca="1">IFERROR(INDEX(Jaco[Vendor Name],
MATCH(ROWS($E$2:E1605),Jaco[Column3],0)
),"")</f>
        <v/>
      </c>
      <c r="F1605" s="6"/>
      <c r="G1605" s="6" t="str">
        <f ca="1">OFFSET($E$2,,,COUNTIF(Jaco[Column4],"?*"))</f>
        <v>Goodfellow Corporation</v>
      </c>
    </row>
    <row r="1606" spans="1:7" x14ac:dyDescent="0.25">
      <c r="A1606" s="6" t="s">
        <v>3274</v>
      </c>
      <c r="B1606" s="6" t="s">
        <v>3275</v>
      </c>
      <c r="C1606" s="6">
        <f ca="1">IF(ISNUMBER(SEARCH(DropBox,Jaco[[#This Row],[Vendor Name]])),1,0)</f>
        <v>0</v>
      </c>
      <c r="D1606" s="6">
        <f ca="1">IF(Jaco[[#This Row],[Column2]] = 1, SUM($C$2:C1606),0)</f>
        <v>0</v>
      </c>
      <c r="E1606" s="6" t="str">
        <f ca="1">IFERROR(INDEX(Jaco[Vendor Name],
MATCH(ROWS($E$2:E1606),Jaco[Column3],0)
),"")</f>
        <v/>
      </c>
      <c r="F1606" s="6"/>
      <c r="G1606" s="6" t="str">
        <f ca="1">OFFSET($E$2,,,COUNTIF(Jaco[Column4],"?*"))</f>
        <v>Goodfellow Corporation</v>
      </c>
    </row>
    <row r="1607" spans="1:7" x14ac:dyDescent="0.25">
      <c r="A1607" s="6" t="s">
        <v>3276</v>
      </c>
      <c r="B1607" s="6" t="s">
        <v>3277</v>
      </c>
      <c r="C1607" s="6">
        <f ca="1">IF(ISNUMBER(SEARCH(DropBox,Jaco[[#This Row],[Vendor Name]])),1,0)</f>
        <v>0</v>
      </c>
      <c r="D1607" s="6">
        <f ca="1">IF(Jaco[[#This Row],[Column2]] = 1, SUM($C$2:C1607),0)</f>
        <v>0</v>
      </c>
      <c r="E1607" s="6" t="str">
        <f ca="1">IFERROR(INDEX(Jaco[Vendor Name],
MATCH(ROWS($E$2:E1607),Jaco[Column3],0)
),"")</f>
        <v/>
      </c>
      <c r="F1607" s="6"/>
      <c r="G1607" s="6" t="str">
        <f ca="1">OFFSET($E$2,,,COUNTIF(Jaco[Column4],"?*"))</f>
        <v>Goodfellow Corporation</v>
      </c>
    </row>
    <row r="1608" spans="1:7" x14ac:dyDescent="0.25">
      <c r="A1608" s="6" t="s">
        <v>3278</v>
      </c>
      <c r="B1608" s="6" t="s">
        <v>3279</v>
      </c>
      <c r="C1608" s="6">
        <f ca="1">IF(ISNUMBER(SEARCH(DropBox,Jaco[[#This Row],[Vendor Name]])),1,0)</f>
        <v>0</v>
      </c>
      <c r="D1608" s="6">
        <f ca="1">IF(Jaco[[#This Row],[Column2]] = 1, SUM($C$2:C1608),0)</f>
        <v>0</v>
      </c>
      <c r="E1608" s="6" t="str">
        <f ca="1">IFERROR(INDEX(Jaco[Vendor Name],
MATCH(ROWS($E$2:E1608),Jaco[Column3],0)
),"")</f>
        <v/>
      </c>
      <c r="F1608" s="6"/>
      <c r="G1608" s="6" t="str">
        <f ca="1">OFFSET($E$2,,,COUNTIF(Jaco[Column4],"?*"))</f>
        <v>Goodfellow Corporation</v>
      </c>
    </row>
    <row r="1609" spans="1:7" x14ac:dyDescent="0.25">
      <c r="A1609" s="6" t="s">
        <v>3280</v>
      </c>
      <c r="B1609" s="6" t="s">
        <v>3281</v>
      </c>
      <c r="C1609" s="6">
        <f ca="1">IF(ISNUMBER(SEARCH(DropBox,Jaco[[#This Row],[Vendor Name]])),1,0)</f>
        <v>0</v>
      </c>
      <c r="D1609" s="6">
        <f ca="1">IF(Jaco[[#This Row],[Column2]] = 1, SUM($C$2:C1609),0)</f>
        <v>0</v>
      </c>
      <c r="E1609" s="6" t="str">
        <f ca="1">IFERROR(INDEX(Jaco[Vendor Name],
MATCH(ROWS($E$2:E1609),Jaco[Column3],0)
),"")</f>
        <v/>
      </c>
      <c r="F1609" s="6"/>
      <c r="G1609" s="6" t="str">
        <f ca="1">OFFSET($E$2,,,COUNTIF(Jaco[Column4],"?*"))</f>
        <v>Goodfellow Corporation</v>
      </c>
    </row>
    <row r="1610" spans="1:7" x14ac:dyDescent="0.25">
      <c r="A1610" s="6" t="s">
        <v>3282</v>
      </c>
      <c r="B1610" s="6" t="s">
        <v>3283</v>
      </c>
      <c r="C1610" s="6">
        <f ca="1">IF(ISNUMBER(SEARCH(DropBox,Jaco[[#This Row],[Vendor Name]])),1,0)</f>
        <v>0</v>
      </c>
      <c r="D1610" s="6">
        <f ca="1">IF(Jaco[[#This Row],[Column2]] = 1, SUM($C$2:C1610),0)</f>
        <v>0</v>
      </c>
      <c r="E1610" s="6" t="str">
        <f ca="1">IFERROR(INDEX(Jaco[Vendor Name],
MATCH(ROWS($E$2:E1610),Jaco[Column3],0)
),"")</f>
        <v/>
      </c>
      <c r="F1610" s="6"/>
      <c r="G1610" s="6" t="str">
        <f ca="1">OFFSET($E$2,,,COUNTIF(Jaco[Column4],"?*"))</f>
        <v>Goodfellow Corporation</v>
      </c>
    </row>
    <row r="1611" spans="1:7" x14ac:dyDescent="0.25">
      <c r="A1611" s="6" t="s">
        <v>3284</v>
      </c>
      <c r="B1611" s="6" t="s">
        <v>3284</v>
      </c>
      <c r="C1611" s="6">
        <f ca="1">IF(ISNUMBER(SEARCH(DropBox,Jaco[[#This Row],[Vendor Name]])),1,0)</f>
        <v>0</v>
      </c>
      <c r="D1611" s="6">
        <f ca="1">IF(Jaco[[#This Row],[Column2]] = 1, SUM($C$2:C1611),0)</f>
        <v>0</v>
      </c>
      <c r="E1611" s="6" t="str">
        <f ca="1">IFERROR(INDEX(Jaco[Vendor Name],
MATCH(ROWS($E$2:E1611),Jaco[Column3],0)
),"")</f>
        <v/>
      </c>
      <c r="F1611" s="6"/>
      <c r="G1611" s="6" t="str">
        <f ca="1">OFFSET($E$2,,,COUNTIF(Jaco[Column4],"?*"))</f>
        <v>Goodfellow Corporation</v>
      </c>
    </row>
    <row r="1612" spans="1:7" x14ac:dyDescent="0.25">
      <c r="A1612" s="6" t="s">
        <v>3285</v>
      </c>
      <c r="B1612" s="6" t="s">
        <v>3286</v>
      </c>
      <c r="C1612" s="6">
        <f ca="1">IF(ISNUMBER(SEARCH(DropBox,Jaco[[#This Row],[Vendor Name]])),1,0)</f>
        <v>0</v>
      </c>
      <c r="D1612" s="6">
        <f ca="1">IF(Jaco[[#This Row],[Column2]] = 1, SUM($C$2:C1612),0)</f>
        <v>0</v>
      </c>
      <c r="E1612" s="6" t="str">
        <f ca="1">IFERROR(INDEX(Jaco[Vendor Name],
MATCH(ROWS($E$2:E1612),Jaco[Column3],0)
),"")</f>
        <v/>
      </c>
      <c r="F1612" s="6"/>
      <c r="G1612" s="6" t="str">
        <f ca="1">OFFSET($E$2,,,COUNTIF(Jaco[Column4],"?*"))</f>
        <v>Goodfellow Corporation</v>
      </c>
    </row>
    <row r="1613" spans="1:7" x14ac:dyDescent="0.25">
      <c r="A1613" s="6" t="s">
        <v>3287</v>
      </c>
      <c r="B1613" s="6" t="s">
        <v>3288</v>
      </c>
      <c r="C1613" s="6">
        <f ca="1">IF(ISNUMBER(SEARCH(DropBox,Jaco[[#This Row],[Vendor Name]])),1,0)</f>
        <v>0</v>
      </c>
      <c r="D1613" s="6">
        <f ca="1">IF(Jaco[[#This Row],[Column2]] = 1, SUM($C$2:C1613),0)</f>
        <v>0</v>
      </c>
      <c r="E1613" s="6" t="str">
        <f ca="1">IFERROR(INDEX(Jaco[Vendor Name],
MATCH(ROWS($E$2:E1613),Jaco[Column3],0)
),"")</f>
        <v/>
      </c>
      <c r="F1613" s="6"/>
      <c r="G1613" s="6" t="str">
        <f ca="1">OFFSET($E$2,,,COUNTIF(Jaco[Column4],"?*"))</f>
        <v>Goodfellow Corporation</v>
      </c>
    </row>
    <row r="1614" spans="1:7" x14ac:dyDescent="0.25">
      <c r="A1614" s="6" t="s">
        <v>3289</v>
      </c>
      <c r="B1614" s="6" t="s">
        <v>3290</v>
      </c>
      <c r="C1614" s="6">
        <f ca="1">IF(ISNUMBER(SEARCH(DropBox,Jaco[[#This Row],[Vendor Name]])),1,0)</f>
        <v>0</v>
      </c>
      <c r="D1614" s="6">
        <f ca="1">IF(Jaco[[#This Row],[Column2]] = 1, SUM($C$2:C1614),0)</f>
        <v>0</v>
      </c>
      <c r="E1614" s="6" t="str">
        <f ca="1">IFERROR(INDEX(Jaco[Vendor Name],
MATCH(ROWS($E$2:E1614),Jaco[Column3],0)
),"")</f>
        <v/>
      </c>
      <c r="F1614" s="6"/>
      <c r="G1614" s="6" t="str">
        <f ca="1">OFFSET($E$2,,,COUNTIF(Jaco[Column4],"?*"))</f>
        <v>Goodfellow Corporation</v>
      </c>
    </row>
    <row r="1615" spans="1:7" x14ac:dyDescent="0.25">
      <c r="A1615" s="6" t="s">
        <v>3291</v>
      </c>
      <c r="B1615" s="6" t="s">
        <v>3292</v>
      </c>
      <c r="C1615" s="6">
        <f ca="1">IF(ISNUMBER(SEARCH(DropBox,Jaco[[#This Row],[Vendor Name]])),1,0)</f>
        <v>0</v>
      </c>
      <c r="D1615" s="6">
        <f ca="1">IF(Jaco[[#This Row],[Column2]] = 1, SUM($C$2:C1615),0)</f>
        <v>0</v>
      </c>
      <c r="E1615" s="6" t="str">
        <f ca="1">IFERROR(INDEX(Jaco[Vendor Name],
MATCH(ROWS($E$2:E1615),Jaco[Column3],0)
),"")</f>
        <v/>
      </c>
      <c r="F1615" s="6"/>
      <c r="G1615" s="6" t="str">
        <f ca="1">OFFSET($E$2,,,COUNTIF(Jaco[Column4],"?*"))</f>
        <v>Goodfellow Corporation</v>
      </c>
    </row>
    <row r="1616" spans="1:7" x14ac:dyDescent="0.25">
      <c r="A1616" s="6" t="s">
        <v>3293</v>
      </c>
      <c r="B1616" s="6" t="s">
        <v>3294</v>
      </c>
      <c r="C1616" s="6">
        <f ca="1">IF(ISNUMBER(SEARCH(DropBox,Jaco[[#This Row],[Vendor Name]])),1,0)</f>
        <v>0</v>
      </c>
      <c r="D1616" s="6">
        <f ca="1">IF(Jaco[[#This Row],[Column2]] = 1, SUM($C$2:C1616),0)</f>
        <v>0</v>
      </c>
      <c r="E1616" s="6" t="str">
        <f ca="1">IFERROR(INDEX(Jaco[Vendor Name],
MATCH(ROWS($E$2:E1616),Jaco[Column3],0)
),"")</f>
        <v/>
      </c>
      <c r="F1616" s="6"/>
      <c r="G1616" s="6" t="str">
        <f ca="1">OFFSET($E$2,,,COUNTIF(Jaco[Column4],"?*"))</f>
        <v>Goodfellow Corporation</v>
      </c>
    </row>
    <row r="1617" spans="1:7" x14ac:dyDescent="0.25">
      <c r="A1617" s="6" t="s">
        <v>3295</v>
      </c>
      <c r="B1617" s="6" t="s">
        <v>3296</v>
      </c>
      <c r="C1617" s="6">
        <f ca="1">IF(ISNUMBER(SEARCH(DropBox,Jaco[[#This Row],[Vendor Name]])),1,0)</f>
        <v>0</v>
      </c>
      <c r="D1617" s="6">
        <f ca="1">IF(Jaco[[#This Row],[Column2]] = 1, SUM($C$2:C1617),0)</f>
        <v>0</v>
      </c>
      <c r="E1617" s="6" t="str">
        <f ca="1">IFERROR(INDEX(Jaco[Vendor Name],
MATCH(ROWS($E$2:E1617),Jaco[Column3],0)
),"")</f>
        <v/>
      </c>
      <c r="F1617" s="6"/>
      <c r="G1617" s="6" t="str">
        <f ca="1">OFFSET($E$2,,,COUNTIF(Jaco[Column4],"?*"))</f>
        <v>Goodfellow Corporation</v>
      </c>
    </row>
    <row r="1618" spans="1:7" x14ac:dyDescent="0.25">
      <c r="A1618" s="6" t="s">
        <v>3297</v>
      </c>
      <c r="B1618" s="6" t="s">
        <v>3298</v>
      </c>
      <c r="C1618" s="6">
        <f ca="1">IF(ISNUMBER(SEARCH(DropBox,Jaco[[#This Row],[Vendor Name]])),1,0)</f>
        <v>0</v>
      </c>
      <c r="D1618" s="6">
        <f ca="1">IF(Jaco[[#This Row],[Column2]] = 1, SUM($C$2:C1618),0)</f>
        <v>0</v>
      </c>
      <c r="E1618" s="6" t="str">
        <f ca="1">IFERROR(INDEX(Jaco[Vendor Name],
MATCH(ROWS($E$2:E1618),Jaco[Column3],0)
),"")</f>
        <v/>
      </c>
      <c r="F1618" s="6"/>
      <c r="G1618" s="6" t="str">
        <f ca="1">OFFSET($E$2,,,COUNTIF(Jaco[Column4],"?*"))</f>
        <v>Goodfellow Corporation</v>
      </c>
    </row>
    <row r="1619" spans="1:7" x14ac:dyDescent="0.25">
      <c r="A1619" s="6" t="s">
        <v>3299</v>
      </c>
      <c r="B1619" s="6" t="s">
        <v>3300</v>
      </c>
      <c r="C1619" s="6">
        <f ca="1">IF(ISNUMBER(SEARCH(DropBox,Jaco[[#This Row],[Vendor Name]])),1,0)</f>
        <v>0</v>
      </c>
      <c r="D1619" s="6">
        <f ca="1">IF(Jaco[[#This Row],[Column2]] = 1, SUM($C$2:C1619),0)</f>
        <v>0</v>
      </c>
      <c r="E1619" s="6" t="str">
        <f ca="1">IFERROR(INDEX(Jaco[Vendor Name],
MATCH(ROWS($E$2:E1619),Jaco[Column3],0)
),"")</f>
        <v/>
      </c>
      <c r="F1619" s="6"/>
      <c r="G1619" s="6" t="str">
        <f ca="1">OFFSET($E$2,,,COUNTIF(Jaco[Column4],"?*"))</f>
        <v>Goodfellow Corporation</v>
      </c>
    </row>
    <row r="1620" spans="1:7" x14ac:dyDescent="0.25">
      <c r="A1620" s="6" t="s">
        <v>3301</v>
      </c>
      <c r="B1620" s="6" t="s">
        <v>3302</v>
      </c>
      <c r="C1620" s="6">
        <f ca="1">IF(ISNUMBER(SEARCH(DropBox,Jaco[[#This Row],[Vendor Name]])),1,0)</f>
        <v>0</v>
      </c>
      <c r="D1620" s="6">
        <f ca="1">IF(Jaco[[#This Row],[Column2]] = 1, SUM($C$2:C1620),0)</f>
        <v>0</v>
      </c>
      <c r="E1620" s="6" t="str">
        <f ca="1">IFERROR(INDEX(Jaco[Vendor Name],
MATCH(ROWS($E$2:E1620),Jaco[Column3],0)
),"")</f>
        <v/>
      </c>
      <c r="F1620" s="6"/>
      <c r="G1620" s="6" t="str">
        <f ca="1">OFFSET($E$2,,,COUNTIF(Jaco[Column4],"?*"))</f>
        <v>Goodfellow Corporation</v>
      </c>
    </row>
    <row r="1621" spans="1:7" x14ac:dyDescent="0.25">
      <c r="A1621" s="6" t="s">
        <v>3303</v>
      </c>
      <c r="B1621" s="6" t="s">
        <v>3304</v>
      </c>
      <c r="C1621" s="6">
        <f ca="1">IF(ISNUMBER(SEARCH(DropBox,Jaco[[#This Row],[Vendor Name]])),1,0)</f>
        <v>0</v>
      </c>
      <c r="D1621" s="6">
        <f ca="1">IF(Jaco[[#This Row],[Column2]] = 1, SUM($C$2:C1621),0)</f>
        <v>0</v>
      </c>
      <c r="E1621" s="6" t="str">
        <f ca="1">IFERROR(INDEX(Jaco[Vendor Name],
MATCH(ROWS($E$2:E1621),Jaco[Column3],0)
),"")</f>
        <v/>
      </c>
      <c r="F1621" s="6"/>
      <c r="G1621" s="6" t="str">
        <f ca="1">OFFSET($E$2,,,COUNTIF(Jaco[Column4],"?*"))</f>
        <v>Goodfellow Corporation</v>
      </c>
    </row>
    <row r="1622" spans="1:7" x14ac:dyDescent="0.25">
      <c r="A1622" s="6" t="s">
        <v>3305</v>
      </c>
      <c r="B1622" s="6" t="s">
        <v>3306</v>
      </c>
      <c r="C1622" s="6">
        <f ca="1">IF(ISNUMBER(SEARCH(DropBox,Jaco[[#This Row],[Vendor Name]])),1,0)</f>
        <v>0</v>
      </c>
      <c r="D1622" s="6">
        <f ca="1">IF(Jaco[[#This Row],[Column2]] = 1, SUM($C$2:C1622),0)</f>
        <v>0</v>
      </c>
      <c r="E1622" s="6" t="str">
        <f ca="1">IFERROR(INDEX(Jaco[Vendor Name],
MATCH(ROWS($E$2:E1622),Jaco[Column3],0)
),"")</f>
        <v/>
      </c>
      <c r="F1622" s="6"/>
      <c r="G1622" s="6" t="str">
        <f ca="1">OFFSET($E$2,,,COUNTIF(Jaco[Column4],"?*"))</f>
        <v>Goodfellow Corporation</v>
      </c>
    </row>
    <row r="1623" spans="1:7" x14ac:dyDescent="0.25">
      <c r="A1623" s="6" t="s">
        <v>3307</v>
      </c>
      <c r="B1623" s="6" t="s">
        <v>3308</v>
      </c>
      <c r="C1623" s="6">
        <f ca="1">IF(ISNUMBER(SEARCH(DropBox,Jaco[[#This Row],[Vendor Name]])),1,0)</f>
        <v>0</v>
      </c>
      <c r="D1623" s="6">
        <f ca="1">IF(Jaco[[#This Row],[Column2]] = 1, SUM($C$2:C1623),0)</f>
        <v>0</v>
      </c>
      <c r="E1623" s="6" t="str">
        <f ca="1">IFERROR(INDEX(Jaco[Vendor Name],
MATCH(ROWS($E$2:E1623),Jaco[Column3],0)
),"")</f>
        <v/>
      </c>
      <c r="F1623" s="6"/>
      <c r="G1623" s="6" t="str">
        <f ca="1">OFFSET($E$2,,,COUNTIF(Jaco[Column4],"?*"))</f>
        <v>Goodfellow Corporation</v>
      </c>
    </row>
    <row r="1624" spans="1:7" x14ac:dyDescent="0.25">
      <c r="A1624" s="6" t="s">
        <v>3309</v>
      </c>
      <c r="B1624" s="6" t="s">
        <v>3310</v>
      </c>
      <c r="C1624" s="6">
        <f ca="1">IF(ISNUMBER(SEARCH(DropBox,Jaco[[#This Row],[Vendor Name]])),1,0)</f>
        <v>0</v>
      </c>
      <c r="D1624" s="6">
        <f ca="1">IF(Jaco[[#This Row],[Column2]] = 1, SUM($C$2:C1624),0)</f>
        <v>0</v>
      </c>
      <c r="E1624" s="6" t="str">
        <f ca="1">IFERROR(INDEX(Jaco[Vendor Name],
MATCH(ROWS($E$2:E1624),Jaco[Column3],0)
),"")</f>
        <v/>
      </c>
      <c r="F1624" s="6"/>
      <c r="G1624" s="6" t="str">
        <f ca="1">OFFSET($E$2,,,COUNTIF(Jaco[Column4],"?*"))</f>
        <v>Goodfellow Corporation</v>
      </c>
    </row>
    <row r="1625" spans="1:7" x14ac:dyDescent="0.25">
      <c r="A1625" s="6" t="s">
        <v>3311</v>
      </c>
      <c r="B1625" s="6" t="s">
        <v>3312</v>
      </c>
      <c r="C1625" s="6">
        <f ca="1">IF(ISNUMBER(SEARCH(DropBox,Jaco[[#This Row],[Vendor Name]])),1,0)</f>
        <v>0</v>
      </c>
      <c r="D1625" s="6">
        <f ca="1">IF(Jaco[[#This Row],[Column2]] = 1, SUM($C$2:C1625),0)</f>
        <v>0</v>
      </c>
      <c r="E1625" s="6" t="str">
        <f ca="1">IFERROR(INDEX(Jaco[Vendor Name],
MATCH(ROWS($E$2:E1625),Jaco[Column3],0)
),"")</f>
        <v/>
      </c>
      <c r="F1625" s="6"/>
      <c r="G1625" s="6" t="str">
        <f ca="1">OFFSET($E$2,,,COUNTIF(Jaco[Column4],"?*"))</f>
        <v>Goodfellow Corporation</v>
      </c>
    </row>
    <row r="1626" spans="1:7" x14ac:dyDescent="0.25">
      <c r="A1626" s="6" t="s">
        <v>3313</v>
      </c>
      <c r="B1626" s="6" t="s">
        <v>3314</v>
      </c>
      <c r="C1626" s="6">
        <f ca="1">IF(ISNUMBER(SEARCH(DropBox,Jaco[[#This Row],[Vendor Name]])),1,0)</f>
        <v>0</v>
      </c>
      <c r="D1626" s="6">
        <f ca="1">IF(Jaco[[#This Row],[Column2]] = 1, SUM($C$2:C1626),0)</f>
        <v>0</v>
      </c>
      <c r="E1626" s="6" t="str">
        <f ca="1">IFERROR(INDEX(Jaco[Vendor Name],
MATCH(ROWS($E$2:E1626),Jaco[Column3],0)
),"")</f>
        <v/>
      </c>
      <c r="F1626" s="6"/>
      <c r="G1626" s="6" t="str">
        <f ca="1">OFFSET($E$2,,,COUNTIF(Jaco[Column4],"?*"))</f>
        <v>Goodfellow Corporation</v>
      </c>
    </row>
    <row r="1627" spans="1:7" x14ac:dyDescent="0.25">
      <c r="A1627" s="6" t="s">
        <v>3315</v>
      </c>
      <c r="B1627" s="6" t="s">
        <v>3316</v>
      </c>
      <c r="C1627" s="6">
        <f ca="1">IF(ISNUMBER(SEARCH(DropBox,Jaco[[#This Row],[Vendor Name]])),1,0)</f>
        <v>0</v>
      </c>
      <c r="D1627" s="6">
        <f ca="1">IF(Jaco[[#This Row],[Column2]] = 1, SUM($C$2:C1627),0)</f>
        <v>0</v>
      </c>
      <c r="E1627" s="6" t="str">
        <f ca="1">IFERROR(INDEX(Jaco[Vendor Name],
MATCH(ROWS($E$2:E1627),Jaco[Column3],0)
),"")</f>
        <v/>
      </c>
      <c r="F1627" s="6"/>
      <c r="G1627" s="6" t="str">
        <f ca="1">OFFSET($E$2,,,COUNTIF(Jaco[Column4],"?*"))</f>
        <v>Goodfellow Corporation</v>
      </c>
    </row>
    <row r="1628" spans="1:7" x14ac:dyDescent="0.25">
      <c r="A1628" s="6" t="s">
        <v>3317</v>
      </c>
      <c r="B1628" s="6" t="s">
        <v>3318</v>
      </c>
      <c r="C1628" s="6">
        <f ca="1">IF(ISNUMBER(SEARCH(DropBox,Jaco[[#This Row],[Vendor Name]])),1,0)</f>
        <v>0</v>
      </c>
      <c r="D1628" s="6">
        <f ca="1">IF(Jaco[[#This Row],[Column2]] = 1, SUM($C$2:C1628),0)</f>
        <v>0</v>
      </c>
      <c r="E1628" s="6" t="str">
        <f ca="1">IFERROR(INDEX(Jaco[Vendor Name],
MATCH(ROWS($E$2:E1628),Jaco[Column3],0)
),"")</f>
        <v/>
      </c>
      <c r="F1628" s="6"/>
      <c r="G1628" s="6" t="str">
        <f ca="1">OFFSET($E$2,,,COUNTIF(Jaco[Column4],"?*"))</f>
        <v>Goodfellow Corporation</v>
      </c>
    </row>
    <row r="1629" spans="1:7" x14ac:dyDescent="0.25">
      <c r="A1629" s="6" t="s">
        <v>3319</v>
      </c>
      <c r="B1629" s="6" t="s">
        <v>3320</v>
      </c>
      <c r="C1629" s="6">
        <f ca="1">IF(ISNUMBER(SEARCH(DropBox,Jaco[[#This Row],[Vendor Name]])),1,0)</f>
        <v>0</v>
      </c>
      <c r="D1629" s="6">
        <f ca="1">IF(Jaco[[#This Row],[Column2]] = 1, SUM($C$2:C1629),0)</f>
        <v>0</v>
      </c>
      <c r="E1629" s="6" t="str">
        <f ca="1">IFERROR(INDEX(Jaco[Vendor Name],
MATCH(ROWS($E$2:E1629),Jaco[Column3],0)
),"")</f>
        <v/>
      </c>
      <c r="F1629" s="6"/>
      <c r="G1629" s="6" t="str">
        <f ca="1">OFFSET($E$2,,,COUNTIF(Jaco[Column4],"?*"))</f>
        <v>Goodfellow Corporation</v>
      </c>
    </row>
    <row r="1630" spans="1:7" x14ac:dyDescent="0.25">
      <c r="A1630" s="6" t="s">
        <v>3321</v>
      </c>
      <c r="B1630" s="6" t="s">
        <v>3322</v>
      </c>
      <c r="C1630" s="6">
        <f ca="1">IF(ISNUMBER(SEARCH(DropBox,Jaco[[#This Row],[Vendor Name]])),1,0)</f>
        <v>0</v>
      </c>
      <c r="D1630" s="6">
        <f ca="1">IF(Jaco[[#This Row],[Column2]] = 1, SUM($C$2:C1630),0)</f>
        <v>0</v>
      </c>
      <c r="E1630" s="6" t="str">
        <f ca="1">IFERROR(INDEX(Jaco[Vendor Name],
MATCH(ROWS($E$2:E1630),Jaco[Column3],0)
),"")</f>
        <v/>
      </c>
      <c r="F1630" s="6"/>
      <c r="G1630" s="6" t="str">
        <f ca="1">OFFSET($E$2,,,COUNTIF(Jaco[Column4],"?*"))</f>
        <v>Goodfellow Corporation</v>
      </c>
    </row>
    <row r="1631" spans="1:7" x14ac:dyDescent="0.25">
      <c r="A1631" s="6" t="s">
        <v>3323</v>
      </c>
      <c r="B1631" s="6" t="s">
        <v>3324</v>
      </c>
      <c r="C1631" s="6">
        <f ca="1">IF(ISNUMBER(SEARCH(DropBox,Jaco[[#This Row],[Vendor Name]])),1,0)</f>
        <v>0</v>
      </c>
      <c r="D1631" s="6">
        <f ca="1">IF(Jaco[[#This Row],[Column2]] = 1, SUM($C$2:C1631),0)</f>
        <v>0</v>
      </c>
      <c r="E1631" s="6" t="str">
        <f ca="1">IFERROR(INDEX(Jaco[Vendor Name],
MATCH(ROWS($E$2:E1631),Jaco[Column3],0)
),"")</f>
        <v/>
      </c>
      <c r="F1631" s="6"/>
      <c r="G1631" s="6" t="str">
        <f ca="1">OFFSET($E$2,,,COUNTIF(Jaco[Column4],"?*"))</f>
        <v>Goodfellow Corporation</v>
      </c>
    </row>
    <row r="1632" spans="1:7" x14ac:dyDescent="0.25">
      <c r="A1632" s="6" t="s">
        <v>3325</v>
      </c>
      <c r="B1632" s="6" t="s">
        <v>3325</v>
      </c>
      <c r="C1632" s="6">
        <f ca="1">IF(ISNUMBER(SEARCH(DropBox,Jaco[[#This Row],[Vendor Name]])),1,0)</f>
        <v>0</v>
      </c>
      <c r="D1632" s="6">
        <f ca="1">IF(Jaco[[#This Row],[Column2]] = 1, SUM($C$2:C1632),0)</f>
        <v>0</v>
      </c>
      <c r="E1632" s="6" t="str">
        <f ca="1">IFERROR(INDEX(Jaco[Vendor Name],
MATCH(ROWS($E$2:E1632),Jaco[Column3],0)
),"")</f>
        <v/>
      </c>
      <c r="F1632" s="6"/>
      <c r="G1632" s="6" t="str">
        <f ca="1">OFFSET($E$2,,,COUNTIF(Jaco[Column4],"?*"))</f>
        <v>Goodfellow Corporation</v>
      </c>
    </row>
    <row r="1633" spans="1:7" x14ac:dyDescent="0.25">
      <c r="A1633" s="6" t="s">
        <v>3326</v>
      </c>
      <c r="B1633" s="6" t="s">
        <v>3327</v>
      </c>
      <c r="C1633" s="6">
        <f ca="1">IF(ISNUMBER(SEARCH(DropBox,Jaco[[#This Row],[Vendor Name]])),1,0)</f>
        <v>0</v>
      </c>
      <c r="D1633" s="6">
        <f ca="1">IF(Jaco[[#This Row],[Column2]] = 1, SUM($C$2:C1633),0)</f>
        <v>0</v>
      </c>
      <c r="E1633" s="6" t="str">
        <f ca="1">IFERROR(INDEX(Jaco[Vendor Name],
MATCH(ROWS($E$2:E1633),Jaco[Column3],0)
),"")</f>
        <v/>
      </c>
      <c r="F1633" s="6"/>
      <c r="G1633" s="6" t="str">
        <f ca="1">OFFSET($E$2,,,COUNTIF(Jaco[Column4],"?*"))</f>
        <v>Goodfellow Corporation</v>
      </c>
    </row>
    <row r="1634" spans="1:7" x14ac:dyDescent="0.25">
      <c r="A1634" s="6" t="s">
        <v>3328</v>
      </c>
      <c r="B1634" s="6" t="s">
        <v>3329</v>
      </c>
      <c r="C1634" s="6">
        <f ca="1">IF(ISNUMBER(SEARCH(DropBox,Jaco[[#This Row],[Vendor Name]])),1,0)</f>
        <v>0</v>
      </c>
      <c r="D1634" s="6">
        <f ca="1">IF(Jaco[[#This Row],[Column2]] = 1, SUM($C$2:C1634),0)</f>
        <v>0</v>
      </c>
      <c r="E1634" s="6" t="str">
        <f ca="1">IFERROR(INDEX(Jaco[Vendor Name],
MATCH(ROWS($E$2:E1634),Jaco[Column3],0)
),"")</f>
        <v/>
      </c>
      <c r="F1634" s="6"/>
      <c r="G1634" s="6" t="str">
        <f ca="1">OFFSET($E$2,,,COUNTIF(Jaco[Column4],"?*"))</f>
        <v>Goodfellow Corporation</v>
      </c>
    </row>
    <row r="1635" spans="1:7" x14ac:dyDescent="0.25">
      <c r="A1635" s="6" t="s">
        <v>3330</v>
      </c>
      <c r="B1635" s="6" t="s">
        <v>3331</v>
      </c>
      <c r="C1635" s="6">
        <f ca="1">IF(ISNUMBER(SEARCH(DropBox,Jaco[[#This Row],[Vendor Name]])),1,0)</f>
        <v>0</v>
      </c>
      <c r="D1635" s="6">
        <f ca="1">IF(Jaco[[#This Row],[Column2]] = 1, SUM($C$2:C1635),0)</f>
        <v>0</v>
      </c>
      <c r="E1635" s="6" t="str">
        <f ca="1">IFERROR(INDEX(Jaco[Vendor Name],
MATCH(ROWS($E$2:E1635),Jaco[Column3],0)
),"")</f>
        <v/>
      </c>
      <c r="F1635" s="6"/>
      <c r="G1635" s="6" t="str">
        <f ca="1">OFFSET($E$2,,,COUNTIF(Jaco[Column4],"?*"))</f>
        <v>Goodfellow Corporation</v>
      </c>
    </row>
    <row r="1636" spans="1:7" x14ac:dyDescent="0.25">
      <c r="A1636" s="6" t="s">
        <v>3332</v>
      </c>
      <c r="B1636" s="6" t="s">
        <v>3333</v>
      </c>
      <c r="C1636" s="6">
        <f ca="1">IF(ISNUMBER(SEARCH(DropBox,Jaco[[#This Row],[Vendor Name]])),1,0)</f>
        <v>0</v>
      </c>
      <c r="D1636" s="6">
        <f ca="1">IF(Jaco[[#This Row],[Column2]] = 1, SUM($C$2:C1636),0)</f>
        <v>0</v>
      </c>
      <c r="E1636" s="6" t="str">
        <f ca="1">IFERROR(INDEX(Jaco[Vendor Name],
MATCH(ROWS($E$2:E1636),Jaco[Column3],0)
),"")</f>
        <v/>
      </c>
      <c r="F1636" s="6"/>
      <c r="G1636" s="6" t="str">
        <f ca="1">OFFSET($E$2,,,COUNTIF(Jaco[Column4],"?*"))</f>
        <v>Goodfellow Corporation</v>
      </c>
    </row>
    <row r="1637" spans="1:7" x14ac:dyDescent="0.25">
      <c r="A1637" s="6" t="s">
        <v>3334</v>
      </c>
      <c r="B1637" s="6" t="s">
        <v>3335</v>
      </c>
      <c r="C1637" s="6">
        <f ca="1">IF(ISNUMBER(SEARCH(DropBox,Jaco[[#This Row],[Vendor Name]])),1,0)</f>
        <v>0</v>
      </c>
      <c r="D1637" s="6">
        <f ca="1">IF(Jaco[[#This Row],[Column2]] = 1, SUM($C$2:C1637),0)</f>
        <v>0</v>
      </c>
      <c r="E1637" s="6" t="str">
        <f ca="1">IFERROR(INDEX(Jaco[Vendor Name],
MATCH(ROWS($E$2:E1637),Jaco[Column3],0)
),"")</f>
        <v/>
      </c>
      <c r="F1637" s="6"/>
      <c r="G1637" s="6" t="str">
        <f ca="1">OFFSET($E$2,,,COUNTIF(Jaco[Column4],"?*"))</f>
        <v>Goodfellow Corporation</v>
      </c>
    </row>
    <row r="1638" spans="1:7" x14ac:dyDescent="0.25">
      <c r="A1638" s="6" t="s">
        <v>3336</v>
      </c>
      <c r="B1638" s="6" t="s">
        <v>3337</v>
      </c>
      <c r="C1638" s="6">
        <f ca="1">IF(ISNUMBER(SEARCH(DropBox,Jaco[[#This Row],[Vendor Name]])),1,0)</f>
        <v>0</v>
      </c>
      <c r="D1638" s="6">
        <f ca="1">IF(Jaco[[#This Row],[Column2]] = 1, SUM($C$2:C1638),0)</f>
        <v>0</v>
      </c>
      <c r="E1638" s="6" t="str">
        <f ca="1">IFERROR(INDEX(Jaco[Vendor Name],
MATCH(ROWS($E$2:E1638),Jaco[Column3],0)
),"")</f>
        <v/>
      </c>
      <c r="F1638" s="6"/>
      <c r="G1638" s="6" t="str">
        <f ca="1">OFFSET($E$2,,,COUNTIF(Jaco[Column4],"?*"))</f>
        <v>Goodfellow Corporation</v>
      </c>
    </row>
    <row r="1639" spans="1:7" x14ac:dyDescent="0.25">
      <c r="A1639" s="6" t="s">
        <v>3338</v>
      </c>
      <c r="B1639" s="6" t="s">
        <v>3339</v>
      </c>
      <c r="C1639" s="6">
        <f ca="1">IF(ISNUMBER(SEARCH(DropBox,Jaco[[#This Row],[Vendor Name]])),1,0)</f>
        <v>0</v>
      </c>
      <c r="D1639" s="6">
        <f ca="1">IF(Jaco[[#This Row],[Column2]] = 1, SUM($C$2:C1639),0)</f>
        <v>0</v>
      </c>
      <c r="E1639" s="6" t="str">
        <f ca="1">IFERROR(INDEX(Jaco[Vendor Name],
MATCH(ROWS($E$2:E1639),Jaco[Column3],0)
),"")</f>
        <v/>
      </c>
      <c r="F1639" s="6"/>
      <c r="G1639" s="6" t="str">
        <f ca="1">OFFSET($E$2,,,COUNTIF(Jaco[Column4],"?*"))</f>
        <v>Goodfellow Corporation</v>
      </c>
    </row>
    <row r="1640" spans="1:7" x14ac:dyDescent="0.25">
      <c r="A1640" s="6" t="s">
        <v>3340</v>
      </c>
      <c r="B1640" s="6" t="s">
        <v>3341</v>
      </c>
      <c r="C1640" s="6">
        <f ca="1">IF(ISNUMBER(SEARCH(DropBox,Jaco[[#This Row],[Vendor Name]])),1,0)</f>
        <v>0</v>
      </c>
      <c r="D1640" s="6">
        <f ca="1">IF(Jaco[[#This Row],[Column2]] = 1, SUM($C$2:C1640),0)</f>
        <v>0</v>
      </c>
      <c r="E1640" s="6" t="str">
        <f ca="1">IFERROR(INDEX(Jaco[Vendor Name],
MATCH(ROWS($E$2:E1640),Jaco[Column3],0)
),"")</f>
        <v/>
      </c>
      <c r="F1640" s="6"/>
      <c r="G1640" s="6" t="str">
        <f ca="1">OFFSET($E$2,,,COUNTIF(Jaco[Column4],"?*"))</f>
        <v>Goodfellow Corporation</v>
      </c>
    </row>
    <row r="1641" spans="1:7" x14ac:dyDescent="0.25">
      <c r="A1641" s="6" t="s">
        <v>3342</v>
      </c>
      <c r="B1641" s="6" t="s">
        <v>3343</v>
      </c>
      <c r="C1641" s="6">
        <f ca="1">IF(ISNUMBER(SEARCH(DropBox,Jaco[[#This Row],[Vendor Name]])),1,0)</f>
        <v>0</v>
      </c>
      <c r="D1641" s="6">
        <f ca="1">IF(Jaco[[#This Row],[Column2]] = 1, SUM($C$2:C1641),0)</f>
        <v>0</v>
      </c>
      <c r="E1641" s="6" t="str">
        <f ca="1">IFERROR(INDEX(Jaco[Vendor Name],
MATCH(ROWS($E$2:E1641),Jaco[Column3],0)
),"")</f>
        <v/>
      </c>
      <c r="F1641" s="6"/>
      <c r="G1641" s="6" t="str">
        <f ca="1">OFFSET($E$2,,,COUNTIF(Jaco[Column4],"?*"))</f>
        <v>Goodfellow Corporation</v>
      </c>
    </row>
    <row r="1642" spans="1:7" x14ac:dyDescent="0.25">
      <c r="A1642" s="6" t="s">
        <v>3344</v>
      </c>
      <c r="B1642" s="6" t="s">
        <v>3345</v>
      </c>
      <c r="C1642" s="6">
        <f ca="1">IF(ISNUMBER(SEARCH(DropBox,Jaco[[#This Row],[Vendor Name]])),1,0)</f>
        <v>0</v>
      </c>
      <c r="D1642" s="6">
        <f ca="1">IF(Jaco[[#This Row],[Column2]] = 1, SUM($C$2:C1642),0)</f>
        <v>0</v>
      </c>
      <c r="E1642" s="6" t="str">
        <f ca="1">IFERROR(INDEX(Jaco[Vendor Name],
MATCH(ROWS($E$2:E1642),Jaco[Column3],0)
),"")</f>
        <v/>
      </c>
      <c r="F1642" s="6"/>
      <c r="G1642" s="6" t="str">
        <f ca="1">OFFSET($E$2,,,COUNTIF(Jaco[Column4],"?*"))</f>
        <v>Goodfellow Corporation</v>
      </c>
    </row>
    <row r="1643" spans="1:7" x14ac:dyDescent="0.25">
      <c r="A1643" s="6" t="s">
        <v>3346</v>
      </c>
      <c r="B1643" s="6" t="s">
        <v>3347</v>
      </c>
      <c r="C1643" s="6">
        <f ca="1">IF(ISNUMBER(SEARCH(DropBox,Jaco[[#This Row],[Vendor Name]])),1,0)</f>
        <v>0</v>
      </c>
      <c r="D1643" s="6">
        <f ca="1">IF(Jaco[[#This Row],[Column2]] = 1, SUM($C$2:C1643),0)</f>
        <v>0</v>
      </c>
      <c r="E1643" s="6" t="str">
        <f ca="1">IFERROR(INDEX(Jaco[Vendor Name],
MATCH(ROWS($E$2:E1643),Jaco[Column3],0)
),"")</f>
        <v/>
      </c>
      <c r="F1643" s="6"/>
      <c r="G1643" s="6" t="str">
        <f ca="1">OFFSET($E$2,,,COUNTIF(Jaco[Column4],"?*"))</f>
        <v>Goodfellow Corporation</v>
      </c>
    </row>
    <row r="1644" spans="1:7" x14ac:dyDescent="0.25">
      <c r="A1644" s="6" t="s">
        <v>3348</v>
      </c>
      <c r="B1644" s="6" t="s">
        <v>3349</v>
      </c>
      <c r="C1644" s="6">
        <f ca="1">IF(ISNUMBER(SEARCH(DropBox,Jaco[[#This Row],[Vendor Name]])),1,0)</f>
        <v>0</v>
      </c>
      <c r="D1644" s="6">
        <f ca="1">IF(Jaco[[#This Row],[Column2]] = 1, SUM($C$2:C1644),0)</f>
        <v>0</v>
      </c>
      <c r="E1644" s="6" t="str">
        <f ca="1">IFERROR(INDEX(Jaco[Vendor Name],
MATCH(ROWS($E$2:E1644),Jaco[Column3],0)
),"")</f>
        <v/>
      </c>
      <c r="F1644" s="6"/>
      <c r="G1644" s="6" t="str">
        <f ca="1">OFFSET($E$2,,,COUNTIF(Jaco[Column4],"?*"))</f>
        <v>Goodfellow Corporation</v>
      </c>
    </row>
    <row r="1645" spans="1:7" x14ac:dyDescent="0.25">
      <c r="A1645" s="6" t="s">
        <v>3350</v>
      </c>
      <c r="B1645" s="6" t="s">
        <v>3351</v>
      </c>
      <c r="C1645" s="6">
        <f ca="1">IF(ISNUMBER(SEARCH(DropBox,Jaco[[#This Row],[Vendor Name]])),1,0)</f>
        <v>0</v>
      </c>
      <c r="D1645" s="6">
        <f ca="1">IF(Jaco[[#This Row],[Column2]] = 1, SUM($C$2:C1645),0)</f>
        <v>0</v>
      </c>
      <c r="E1645" s="6" t="str">
        <f ca="1">IFERROR(INDEX(Jaco[Vendor Name],
MATCH(ROWS($E$2:E1645),Jaco[Column3],0)
),"")</f>
        <v/>
      </c>
      <c r="F1645" s="6"/>
      <c r="G1645" s="6" t="str">
        <f ca="1">OFFSET($E$2,,,COUNTIF(Jaco[Column4],"?*"))</f>
        <v>Goodfellow Corporation</v>
      </c>
    </row>
    <row r="1646" spans="1:7" x14ac:dyDescent="0.25">
      <c r="A1646" s="6" t="s">
        <v>3352</v>
      </c>
      <c r="B1646" s="6" t="s">
        <v>3353</v>
      </c>
      <c r="C1646" s="6">
        <f ca="1">IF(ISNUMBER(SEARCH(DropBox,Jaco[[#This Row],[Vendor Name]])),1,0)</f>
        <v>0</v>
      </c>
      <c r="D1646" s="6">
        <f ca="1">IF(Jaco[[#This Row],[Column2]] = 1, SUM($C$2:C1646),0)</f>
        <v>0</v>
      </c>
      <c r="E1646" s="6" t="str">
        <f ca="1">IFERROR(INDEX(Jaco[Vendor Name],
MATCH(ROWS($E$2:E1646),Jaco[Column3],0)
),"")</f>
        <v/>
      </c>
      <c r="F1646" s="6"/>
      <c r="G1646" s="6" t="str">
        <f ca="1">OFFSET($E$2,,,COUNTIF(Jaco[Column4],"?*"))</f>
        <v>Goodfellow Corporation</v>
      </c>
    </row>
    <row r="1647" spans="1:7" x14ac:dyDescent="0.25">
      <c r="A1647" s="6" t="s">
        <v>3354</v>
      </c>
      <c r="B1647" s="6" t="s">
        <v>3355</v>
      </c>
      <c r="C1647" s="6">
        <f ca="1">IF(ISNUMBER(SEARCH(DropBox,Jaco[[#This Row],[Vendor Name]])),1,0)</f>
        <v>0</v>
      </c>
      <c r="D1647" s="6">
        <f ca="1">IF(Jaco[[#This Row],[Column2]] = 1, SUM($C$2:C1647),0)</f>
        <v>0</v>
      </c>
      <c r="E1647" s="6" t="str">
        <f ca="1">IFERROR(INDEX(Jaco[Vendor Name],
MATCH(ROWS($E$2:E1647),Jaco[Column3],0)
),"")</f>
        <v/>
      </c>
      <c r="F1647" s="6"/>
      <c r="G1647" s="6" t="str">
        <f ca="1">OFFSET($E$2,,,COUNTIF(Jaco[Column4],"?*"))</f>
        <v>Goodfellow Corporation</v>
      </c>
    </row>
    <row r="1648" spans="1:7" x14ac:dyDescent="0.25">
      <c r="A1648" s="6" t="s">
        <v>3356</v>
      </c>
      <c r="B1648" s="6" t="s">
        <v>3357</v>
      </c>
      <c r="C1648" s="6">
        <f ca="1">IF(ISNUMBER(SEARCH(DropBox,Jaco[[#This Row],[Vendor Name]])),1,0)</f>
        <v>0</v>
      </c>
      <c r="D1648" s="6">
        <f ca="1">IF(Jaco[[#This Row],[Column2]] = 1, SUM($C$2:C1648),0)</f>
        <v>0</v>
      </c>
      <c r="E1648" s="6" t="str">
        <f ca="1">IFERROR(INDEX(Jaco[Vendor Name],
MATCH(ROWS($E$2:E1648),Jaco[Column3],0)
),"")</f>
        <v/>
      </c>
      <c r="F1648" s="6"/>
      <c r="G1648" s="6" t="str">
        <f ca="1">OFFSET($E$2,,,COUNTIF(Jaco[Column4],"?*"))</f>
        <v>Goodfellow Corporation</v>
      </c>
    </row>
    <row r="1649" spans="1:7" x14ac:dyDescent="0.25">
      <c r="A1649" s="6" t="s">
        <v>3358</v>
      </c>
      <c r="B1649" s="6" t="s">
        <v>3359</v>
      </c>
      <c r="C1649" s="6">
        <f ca="1">IF(ISNUMBER(SEARCH(DropBox,Jaco[[#This Row],[Vendor Name]])),1,0)</f>
        <v>0</v>
      </c>
      <c r="D1649" s="6">
        <f ca="1">IF(Jaco[[#This Row],[Column2]] = 1, SUM($C$2:C1649),0)</f>
        <v>0</v>
      </c>
      <c r="E1649" s="6" t="str">
        <f ca="1">IFERROR(INDEX(Jaco[Vendor Name],
MATCH(ROWS($E$2:E1649),Jaco[Column3],0)
),"")</f>
        <v/>
      </c>
      <c r="F1649" s="6"/>
      <c r="G1649" s="6" t="str">
        <f ca="1">OFFSET($E$2,,,COUNTIF(Jaco[Column4],"?*"))</f>
        <v>Goodfellow Corporation</v>
      </c>
    </row>
    <row r="1650" spans="1:7" x14ac:dyDescent="0.25">
      <c r="A1650" s="6" t="s">
        <v>3360</v>
      </c>
      <c r="B1650" s="6" t="s">
        <v>3361</v>
      </c>
      <c r="C1650" s="6">
        <f ca="1">IF(ISNUMBER(SEARCH(DropBox,Jaco[[#This Row],[Vendor Name]])),1,0)</f>
        <v>0</v>
      </c>
      <c r="D1650" s="6">
        <f ca="1">IF(Jaco[[#This Row],[Column2]] = 1, SUM($C$2:C1650),0)</f>
        <v>0</v>
      </c>
      <c r="E1650" s="6" t="str">
        <f ca="1">IFERROR(INDEX(Jaco[Vendor Name],
MATCH(ROWS($E$2:E1650),Jaco[Column3],0)
),"")</f>
        <v/>
      </c>
      <c r="F1650" s="6"/>
      <c r="G1650" s="6" t="str">
        <f ca="1">OFFSET($E$2,,,COUNTIF(Jaco[Column4],"?*"))</f>
        <v>Goodfellow Corporation</v>
      </c>
    </row>
    <row r="1651" spans="1:7" x14ac:dyDescent="0.25">
      <c r="A1651" s="6" t="s">
        <v>3362</v>
      </c>
      <c r="B1651" s="6" t="s">
        <v>3363</v>
      </c>
      <c r="C1651" s="6">
        <f ca="1">IF(ISNUMBER(SEARCH(DropBox,Jaco[[#This Row],[Vendor Name]])),1,0)</f>
        <v>0</v>
      </c>
      <c r="D1651" s="6">
        <f ca="1">IF(Jaco[[#This Row],[Column2]] = 1, SUM($C$2:C1651),0)</f>
        <v>0</v>
      </c>
      <c r="E1651" s="6" t="str">
        <f ca="1">IFERROR(INDEX(Jaco[Vendor Name],
MATCH(ROWS($E$2:E1651),Jaco[Column3],0)
),"")</f>
        <v/>
      </c>
      <c r="F1651" s="6"/>
      <c r="G1651" s="6" t="str">
        <f ca="1">OFFSET($E$2,,,COUNTIF(Jaco[Column4],"?*"))</f>
        <v>Goodfellow Corporation</v>
      </c>
    </row>
    <row r="1652" spans="1:7" x14ac:dyDescent="0.25">
      <c r="A1652" s="6" t="s">
        <v>3364</v>
      </c>
      <c r="B1652" s="6" t="s">
        <v>3365</v>
      </c>
      <c r="C1652" s="6">
        <f ca="1">IF(ISNUMBER(SEARCH(DropBox,Jaco[[#This Row],[Vendor Name]])),1,0)</f>
        <v>0</v>
      </c>
      <c r="D1652" s="6">
        <f ca="1">IF(Jaco[[#This Row],[Column2]] = 1, SUM($C$2:C1652),0)</f>
        <v>0</v>
      </c>
      <c r="E1652" s="6" t="str">
        <f ca="1">IFERROR(INDEX(Jaco[Vendor Name],
MATCH(ROWS($E$2:E1652),Jaco[Column3],0)
),"")</f>
        <v/>
      </c>
      <c r="F1652" s="6"/>
      <c r="G1652" s="6" t="str">
        <f ca="1">OFFSET($E$2,,,COUNTIF(Jaco[Column4],"?*"))</f>
        <v>Goodfellow Corporation</v>
      </c>
    </row>
    <row r="1653" spans="1:7" x14ac:dyDescent="0.25">
      <c r="A1653" s="6" t="s">
        <v>3366</v>
      </c>
      <c r="B1653" s="6" t="s">
        <v>3367</v>
      </c>
      <c r="C1653" s="6">
        <f ca="1">IF(ISNUMBER(SEARCH(DropBox,Jaco[[#This Row],[Vendor Name]])),1,0)</f>
        <v>0</v>
      </c>
      <c r="D1653" s="6">
        <f ca="1">IF(Jaco[[#This Row],[Column2]] = 1, SUM($C$2:C1653),0)</f>
        <v>0</v>
      </c>
      <c r="E1653" s="6" t="str">
        <f ca="1">IFERROR(INDEX(Jaco[Vendor Name],
MATCH(ROWS($E$2:E1653),Jaco[Column3],0)
),"")</f>
        <v/>
      </c>
      <c r="F1653" s="6"/>
      <c r="G1653" s="6" t="str">
        <f ca="1">OFFSET($E$2,,,COUNTIF(Jaco[Column4],"?*"))</f>
        <v>Goodfellow Corporation</v>
      </c>
    </row>
    <row r="1654" spans="1:7" x14ac:dyDescent="0.25">
      <c r="A1654" s="6" t="s">
        <v>3368</v>
      </c>
      <c r="B1654" s="6" t="s">
        <v>3369</v>
      </c>
      <c r="C1654" s="6">
        <f ca="1">IF(ISNUMBER(SEARCH(DropBox,Jaco[[#This Row],[Vendor Name]])),1,0)</f>
        <v>0</v>
      </c>
      <c r="D1654" s="6">
        <f ca="1">IF(Jaco[[#This Row],[Column2]] = 1, SUM($C$2:C1654),0)</f>
        <v>0</v>
      </c>
      <c r="E1654" s="6" t="str">
        <f ca="1">IFERROR(INDEX(Jaco[Vendor Name],
MATCH(ROWS($E$2:E1654),Jaco[Column3],0)
),"")</f>
        <v/>
      </c>
      <c r="F1654" s="6"/>
      <c r="G1654" s="6" t="str">
        <f ca="1">OFFSET($E$2,,,COUNTIF(Jaco[Column4],"?*"))</f>
        <v>Goodfellow Corporation</v>
      </c>
    </row>
    <row r="1655" spans="1:7" x14ac:dyDescent="0.25">
      <c r="A1655" s="6" t="s">
        <v>3370</v>
      </c>
      <c r="B1655" s="6" t="s">
        <v>3371</v>
      </c>
      <c r="C1655" s="6">
        <f ca="1">IF(ISNUMBER(SEARCH(DropBox,Jaco[[#This Row],[Vendor Name]])),1,0)</f>
        <v>0</v>
      </c>
      <c r="D1655" s="6">
        <f ca="1">IF(Jaco[[#This Row],[Column2]] = 1, SUM($C$2:C1655),0)</f>
        <v>0</v>
      </c>
      <c r="E1655" s="6" t="str">
        <f ca="1">IFERROR(INDEX(Jaco[Vendor Name],
MATCH(ROWS($E$2:E1655),Jaco[Column3],0)
),"")</f>
        <v/>
      </c>
      <c r="F1655" s="6"/>
      <c r="G1655" s="6" t="str">
        <f ca="1">OFFSET($E$2,,,COUNTIF(Jaco[Column4],"?*"))</f>
        <v>Goodfellow Corporation</v>
      </c>
    </row>
    <row r="1656" spans="1:7" x14ac:dyDescent="0.25">
      <c r="A1656" s="6" t="s">
        <v>3372</v>
      </c>
      <c r="B1656" s="6" t="s">
        <v>3373</v>
      </c>
      <c r="C1656" s="6">
        <f ca="1">IF(ISNUMBER(SEARCH(DropBox,Jaco[[#This Row],[Vendor Name]])),1,0)</f>
        <v>0</v>
      </c>
      <c r="D1656" s="6">
        <f ca="1">IF(Jaco[[#This Row],[Column2]] = 1, SUM($C$2:C1656),0)</f>
        <v>0</v>
      </c>
      <c r="E1656" s="6" t="str">
        <f ca="1">IFERROR(INDEX(Jaco[Vendor Name],
MATCH(ROWS($E$2:E1656),Jaco[Column3],0)
),"")</f>
        <v/>
      </c>
      <c r="F1656" s="6"/>
      <c r="G1656" s="6" t="str">
        <f ca="1">OFFSET($E$2,,,COUNTIF(Jaco[Column4],"?*"))</f>
        <v>Goodfellow Corporation</v>
      </c>
    </row>
    <row r="1657" spans="1:7" x14ac:dyDescent="0.25">
      <c r="A1657" s="6" t="s">
        <v>3374</v>
      </c>
      <c r="B1657" s="6" t="s">
        <v>3375</v>
      </c>
      <c r="C1657" s="6">
        <f ca="1">IF(ISNUMBER(SEARCH(DropBox,Jaco[[#This Row],[Vendor Name]])),1,0)</f>
        <v>0</v>
      </c>
      <c r="D1657" s="6">
        <f ca="1">IF(Jaco[[#This Row],[Column2]] = 1, SUM($C$2:C1657),0)</f>
        <v>0</v>
      </c>
      <c r="E1657" s="6" t="str">
        <f ca="1">IFERROR(INDEX(Jaco[Vendor Name],
MATCH(ROWS($E$2:E1657),Jaco[Column3],0)
),"")</f>
        <v/>
      </c>
      <c r="F1657" s="6"/>
      <c r="G1657" s="6" t="str">
        <f ca="1">OFFSET($E$2,,,COUNTIF(Jaco[Column4],"?*"))</f>
        <v>Goodfellow Corporation</v>
      </c>
    </row>
    <row r="1658" spans="1:7" x14ac:dyDescent="0.25">
      <c r="A1658" s="6" t="s">
        <v>3376</v>
      </c>
      <c r="B1658" s="6" t="s">
        <v>3377</v>
      </c>
      <c r="C1658" s="6">
        <f ca="1">IF(ISNUMBER(SEARCH(DropBox,Jaco[[#This Row],[Vendor Name]])),1,0)</f>
        <v>0</v>
      </c>
      <c r="D1658" s="6">
        <f ca="1">IF(Jaco[[#This Row],[Column2]] = 1, SUM($C$2:C1658),0)</f>
        <v>0</v>
      </c>
      <c r="E1658" s="6" t="str">
        <f ca="1">IFERROR(INDEX(Jaco[Vendor Name],
MATCH(ROWS($E$2:E1658),Jaco[Column3],0)
),"")</f>
        <v/>
      </c>
      <c r="F1658" s="6"/>
      <c r="G1658" s="6" t="str">
        <f ca="1">OFFSET($E$2,,,COUNTIF(Jaco[Column4],"?*"))</f>
        <v>Goodfellow Corporation</v>
      </c>
    </row>
    <row r="1659" spans="1:7" x14ac:dyDescent="0.25">
      <c r="A1659" s="6" t="s">
        <v>3378</v>
      </c>
      <c r="B1659" s="6" t="s">
        <v>3379</v>
      </c>
      <c r="C1659" s="6">
        <f ca="1">IF(ISNUMBER(SEARCH(DropBox,Jaco[[#This Row],[Vendor Name]])),1,0)</f>
        <v>0</v>
      </c>
      <c r="D1659" s="6">
        <f ca="1">IF(Jaco[[#This Row],[Column2]] = 1, SUM($C$2:C1659),0)</f>
        <v>0</v>
      </c>
      <c r="E1659" s="6" t="str">
        <f ca="1">IFERROR(INDEX(Jaco[Vendor Name],
MATCH(ROWS($E$2:E1659),Jaco[Column3],0)
),"")</f>
        <v/>
      </c>
      <c r="F1659" s="6"/>
      <c r="G1659" s="6" t="str">
        <f ca="1">OFFSET($E$2,,,COUNTIF(Jaco[Column4],"?*"))</f>
        <v>Goodfellow Corporation</v>
      </c>
    </row>
    <row r="1660" spans="1:7" x14ac:dyDescent="0.25">
      <c r="A1660" s="6" t="s">
        <v>3380</v>
      </c>
      <c r="B1660" s="6" t="s">
        <v>3380</v>
      </c>
      <c r="C1660" s="6">
        <f ca="1">IF(ISNUMBER(SEARCH(DropBox,Jaco[[#This Row],[Vendor Name]])),1,0)</f>
        <v>0</v>
      </c>
      <c r="D1660" s="6">
        <f ca="1">IF(Jaco[[#This Row],[Column2]] = 1, SUM($C$2:C1660),0)</f>
        <v>0</v>
      </c>
      <c r="E1660" s="6" t="str">
        <f ca="1">IFERROR(INDEX(Jaco[Vendor Name],
MATCH(ROWS($E$2:E1660),Jaco[Column3],0)
),"")</f>
        <v/>
      </c>
      <c r="F1660" s="6"/>
      <c r="G1660" s="6" t="str">
        <f ca="1">OFFSET($E$2,,,COUNTIF(Jaco[Column4],"?*"))</f>
        <v>Goodfellow Corporation</v>
      </c>
    </row>
    <row r="1661" spans="1:7" x14ac:dyDescent="0.25">
      <c r="A1661" s="6" t="s">
        <v>3381</v>
      </c>
      <c r="B1661" s="6" t="s">
        <v>3382</v>
      </c>
      <c r="C1661" s="6">
        <f ca="1">IF(ISNUMBER(SEARCH(DropBox,Jaco[[#This Row],[Vendor Name]])),1,0)</f>
        <v>0</v>
      </c>
      <c r="D1661" s="6">
        <f ca="1">IF(Jaco[[#This Row],[Column2]] = 1, SUM($C$2:C1661),0)</f>
        <v>0</v>
      </c>
      <c r="E1661" s="6" t="str">
        <f ca="1">IFERROR(INDEX(Jaco[Vendor Name],
MATCH(ROWS($E$2:E1661),Jaco[Column3],0)
),"")</f>
        <v/>
      </c>
      <c r="F1661" s="6"/>
      <c r="G1661" s="6" t="str">
        <f ca="1">OFFSET($E$2,,,COUNTIF(Jaco[Column4],"?*"))</f>
        <v>Goodfellow Corporation</v>
      </c>
    </row>
    <row r="1662" spans="1:7" x14ac:dyDescent="0.25">
      <c r="A1662" s="6" t="s">
        <v>3383</v>
      </c>
      <c r="B1662" s="6" t="s">
        <v>3384</v>
      </c>
      <c r="C1662" s="6">
        <f ca="1">IF(ISNUMBER(SEARCH(DropBox,Jaco[[#This Row],[Vendor Name]])),1,0)</f>
        <v>0</v>
      </c>
      <c r="D1662" s="6">
        <f ca="1">IF(Jaco[[#This Row],[Column2]] = 1, SUM($C$2:C1662),0)</f>
        <v>0</v>
      </c>
      <c r="E1662" s="6" t="str">
        <f ca="1">IFERROR(INDEX(Jaco[Vendor Name],
MATCH(ROWS($E$2:E1662),Jaco[Column3],0)
),"")</f>
        <v/>
      </c>
      <c r="F1662" s="6"/>
      <c r="G1662" s="6" t="str">
        <f ca="1">OFFSET($E$2,,,COUNTIF(Jaco[Column4],"?*"))</f>
        <v>Goodfellow Corporation</v>
      </c>
    </row>
    <row r="1663" spans="1:7" x14ac:dyDescent="0.25">
      <c r="A1663" s="6" t="s">
        <v>3385</v>
      </c>
      <c r="B1663" s="6" t="s">
        <v>3386</v>
      </c>
      <c r="C1663" s="6">
        <f ca="1">IF(ISNUMBER(SEARCH(DropBox,Jaco[[#This Row],[Vendor Name]])),1,0)</f>
        <v>0</v>
      </c>
      <c r="D1663" s="6">
        <f ca="1">IF(Jaco[[#This Row],[Column2]] = 1, SUM($C$2:C1663),0)</f>
        <v>0</v>
      </c>
      <c r="E1663" s="6" t="str">
        <f ca="1">IFERROR(INDEX(Jaco[Vendor Name],
MATCH(ROWS($E$2:E1663),Jaco[Column3],0)
),"")</f>
        <v/>
      </c>
      <c r="F1663" s="6"/>
      <c r="G1663" s="6" t="str">
        <f ca="1">OFFSET($E$2,,,COUNTIF(Jaco[Column4],"?*"))</f>
        <v>Goodfellow Corporation</v>
      </c>
    </row>
    <row r="1664" spans="1:7" x14ac:dyDescent="0.25">
      <c r="A1664" s="6" t="s">
        <v>3387</v>
      </c>
      <c r="B1664" s="6" t="s">
        <v>3388</v>
      </c>
      <c r="C1664" s="6">
        <f ca="1">IF(ISNUMBER(SEARCH(DropBox,Jaco[[#This Row],[Vendor Name]])),1,0)</f>
        <v>0</v>
      </c>
      <c r="D1664" s="6">
        <f ca="1">IF(Jaco[[#This Row],[Column2]] = 1, SUM($C$2:C1664),0)</f>
        <v>0</v>
      </c>
      <c r="E1664" s="6" t="str">
        <f ca="1">IFERROR(INDEX(Jaco[Vendor Name],
MATCH(ROWS($E$2:E1664),Jaco[Column3],0)
),"")</f>
        <v/>
      </c>
      <c r="F1664" s="6"/>
      <c r="G1664" s="6" t="str">
        <f ca="1">OFFSET($E$2,,,COUNTIF(Jaco[Column4],"?*"))</f>
        <v>Goodfellow Corporation</v>
      </c>
    </row>
    <row r="1665" spans="1:7" x14ac:dyDescent="0.25">
      <c r="A1665" s="6" t="s">
        <v>3389</v>
      </c>
      <c r="B1665" s="6" t="s">
        <v>3390</v>
      </c>
      <c r="C1665" s="6">
        <f ca="1">IF(ISNUMBER(SEARCH(DropBox,Jaco[[#This Row],[Vendor Name]])),1,0)</f>
        <v>0</v>
      </c>
      <c r="D1665" s="6">
        <f ca="1">IF(Jaco[[#This Row],[Column2]] = 1, SUM($C$2:C1665),0)</f>
        <v>0</v>
      </c>
      <c r="E1665" s="6" t="str">
        <f ca="1">IFERROR(INDEX(Jaco[Vendor Name],
MATCH(ROWS($E$2:E1665),Jaco[Column3],0)
),"")</f>
        <v/>
      </c>
      <c r="F1665" s="6"/>
      <c r="G1665" s="6" t="str">
        <f ca="1">OFFSET($E$2,,,COUNTIF(Jaco[Column4],"?*"))</f>
        <v>Goodfellow Corporation</v>
      </c>
    </row>
    <row r="1666" spans="1:7" x14ac:dyDescent="0.25">
      <c r="A1666" s="6" t="s">
        <v>3391</v>
      </c>
      <c r="B1666" s="6" t="s">
        <v>3392</v>
      </c>
      <c r="C1666" s="6">
        <f ca="1">IF(ISNUMBER(SEARCH(DropBox,Jaco[[#This Row],[Vendor Name]])),1,0)</f>
        <v>0</v>
      </c>
      <c r="D1666" s="6">
        <f ca="1">IF(Jaco[[#This Row],[Column2]] = 1, SUM($C$2:C1666),0)</f>
        <v>0</v>
      </c>
      <c r="E1666" s="6" t="str">
        <f ca="1">IFERROR(INDEX(Jaco[Vendor Name],
MATCH(ROWS($E$2:E1666),Jaco[Column3],0)
),"")</f>
        <v/>
      </c>
      <c r="F1666" s="6"/>
      <c r="G1666" s="6" t="str">
        <f ca="1">OFFSET($E$2,,,COUNTIF(Jaco[Column4],"?*"))</f>
        <v>Goodfellow Corporation</v>
      </c>
    </row>
    <row r="1667" spans="1:7" x14ac:dyDescent="0.25">
      <c r="A1667" s="6" t="s">
        <v>3393</v>
      </c>
      <c r="B1667" s="6" t="s">
        <v>3394</v>
      </c>
      <c r="C1667" s="6">
        <f ca="1">IF(ISNUMBER(SEARCH(DropBox,Jaco[[#This Row],[Vendor Name]])),1,0)</f>
        <v>0</v>
      </c>
      <c r="D1667" s="6">
        <f ca="1">IF(Jaco[[#This Row],[Column2]] = 1, SUM($C$2:C1667),0)</f>
        <v>0</v>
      </c>
      <c r="E1667" s="6" t="str">
        <f ca="1">IFERROR(INDEX(Jaco[Vendor Name],
MATCH(ROWS($E$2:E1667),Jaco[Column3],0)
),"")</f>
        <v/>
      </c>
      <c r="F1667" s="6"/>
      <c r="G1667" s="6" t="str">
        <f ca="1">OFFSET($E$2,,,COUNTIF(Jaco[Column4],"?*"))</f>
        <v>Goodfellow Corporation</v>
      </c>
    </row>
    <row r="1668" spans="1:7" x14ac:dyDescent="0.25">
      <c r="A1668" s="6" t="s">
        <v>3395</v>
      </c>
      <c r="B1668" s="6" t="s">
        <v>3396</v>
      </c>
      <c r="C1668" s="6">
        <f ca="1">IF(ISNUMBER(SEARCH(DropBox,Jaco[[#This Row],[Vendor Name]])),1,0)</f>
        <v>0</v>
      </c>
      <c r="D1668" s="6">
        <f ca="1">IF(Jaco[[#This Row],[Column2]] = 1, SUM($C$2:C1668),0)</f>
        <v>0</v>
      </c>
      <c r="E1668" s="6" t="str">
        <f ca="1">IFERROR(INDEX(Jaco[Vendor Name],
MATCH(ROWS($E$2:E1668),Jaco[Column3],0)
),"")</f>
        <v/>
      </c>
      <c r="F1668" s="6"/>
      <c r="G1668" s="6" t="str">
        <f ca="1">OFFSET($E$2,,,COUNTIF(Jaco[Column4],"?*"))</f>
        <v>Goodfellow Corporation</v>
      </c>
    </row>
    <row r="1669" spans="1:7" x14ac:dyDescent="0.25">
      <c r="A1669" s="6" t="s">
        <v>3397</v>
      </c>
      <c r="B1669" s="6" t="s">
        <v>3398</v>
      </c>
      <c r="C1669" s="6">
        <f ca="1">IF(ISNUMBER(SEARCH(DropBox,Jaco[[#This Row],[Vendor Name]])),1,0)</f>
        <v>0</v>
      </c>
      <c r="D1669" s="6">
        <f ca="1">IF(Jaco[[#This Row],[Column2]] = 1, SUM($C$2:C1669),0)</f>
        <v>0</v>
      </c>
      <c r="E1669" s="6" t="str">
        <f ca="1">IFERROR(INDEX(Jaco[Vendor Name],
MATCH(ROWS($E$2:E1669),Jaco[Column3],0)
),"")</f>
        <v/>
      </c>
      <c r="F1669" s="6"/>
      <c r="G1669" s="6" t="str">
        <f ca="1">OFFSET($E$2,,,COUNTIF(Jaco[Column4],"?*"))</f>
        <v>Goodfellow Corporation</v>
      </c>
    </row>
    <row r="1670" spans="1:7" x14ac:dyDescent="0.25">
      <c r="A1670" s="6" t="s">
        <v>3399</v>
      </c>
      <c r="B1670" s="6" t="s">
        <v>3400</v>
      </c>
      <c r="C1670" s="6">
        <f ca="1">IF(ISNUMBER(SEARCH(DropBox,Jaco[[#This Row],[Vendor Name]])),1,0)</f>
        <v>0</v>
      </c>
      <c r="D1670" s="6">
        <f ca="1">IF(Jaco[[#This Row],[Column2]] = 1, SUM($C$2:C1670),0)</f>
        <v>0</v>
      </c>
      <c r="E1670" s="6" t="str">
        <f ca="1">IFERROR(INDEX(Jaco[Vendor Name],
MATCH(ROWS($E$2:E1670),Jaco[Column3],0)
),"")</f>
        <v/>
      </c>
      <c r="F1670" s="6"/>
      <c r="G1670" s="6" t="str">
        <f ca="1">OFFSET($E$2,,,COUNTIF(Jaco[Column4],"?*"))</f>
        <v>Goodfellow Corporation</v>
      </c>
    </row>
    <row r="1671" spans="1:7" x14ac:dyDescent="0.25">
      <c r="A1671" s="6" t="s">
        <v>3401</v>
      </c>
      <c r="B1671" s="6" t="s">
        <v>3402</v>
      </c>
      <c r="C1671" s="6">
        <f ca="1">IF(ISNUMBER(SEARCH(DropBox,Jaco[[#This Row],[Vendor Name]])),1,0)</f>
        <v>0</v>
      </c>
      <c r="D1671" s="6">
        <f ca="1">IF(Jaco[[#This Row],[Column2]] = 1, SUM($C$2:C1671),0)</f>
        <v>0</v>
      </c>
      <c r="E1671" s="6" t="str">
        <f ca="1">IFERROR(INDEX(Jaco[Vendor Name],
MATCH(ROWS($E$2:E1671),Jaco[Column3],0)
),"")</f>
        <v/>
      </c>
      <c r="F1671" s="6"/>
      <c r="G1671" s="6" t="str">
        <f ca="1">OFFSET($E$2,,,COUNTIF(Jaco[Column4],"?*"))</f>
        <v>Goodfellow Corporation</v>
      </c>
    </row>
    <row r="1672" spans="1:7" x14ac:dyDescent="0.25">
      <c r="A1672" s="6" t="s">
        <v>3403</v>
      </c>
      <c r="B1672" s="6" t="s">
        <v>3404</v>
      </c>
      <c r="C1672" s="6">
        <f ca="1">IF(ISNUMBER(SEARCH(DropBox,Jaco[[#This Row],[Vendor Name]])),1,0)</f>
        <v>0</v>
      </c>
      <c r="D1672" s="6">
        <f ca="1">IF(Jaco[[#This Row],[Column2]] = 1, SUM($C$2:C1672),0)</f>
        <v>0</v>
      </c>
      <c r="E1672" s="6" t="str">
        <f ca="1">IFERROR(INDEX(Jaco[Vendor Name],
MATCH(ROWS($E$2:E1672),Jaco[Column3],0)
),"")</f>
        <v/>
      </c>
      <c r="F1672" s="6"/>
      <c r="G1672" s="6" t="str">
        <f ca="1">OFFSET($E$2,,,COUNTIF(Jaco[Column4],"?*"))</f>
        <v>Goodfellow Corporation</v>
      </c>
    </row>
    <row r="1673" spans="1:7" x14ac:dyDescent="0.25">
      <c r="A1673" s="6" t="s">
        <v>3405</v>
      </c>
      <c r="B1673" s="6" t="s">
        <v>3406</v>
      </c>
      <c r="C1673" s="6">
        <f ca="1">IF(ISNUMBER(SEARCH(DropBox,Jaco[[#This Row],[Vendor Name]])),1,0)</f>
        <v>0</v>
      </c>
      <c r="D1673" s="6">
        <f ca="1">IF(Jaco[[#This Row],[Column2]] = 1, SUM($C$2:C1673),0)</f>
        <v>0</v>
      </c>
      <c r="E1673" s="6" t="str">
        <f ca="1">IFERROR(INDEX(Jaco[Vendor Name],
MATCH(ROWS($E$2:E1673),Jaco[Column3],0)
),"")</f>
        <v/>
      </c>
      <c r="F1673" s="6"/>
      <c r="G1673" s="6" t="str">
        <f ca="1">OFFSET($E$2,,,COUNTIF(Jaco[Column4],"?*"))</f>
        <v>Goodfellow Corporation</v>
      </c>
    </row>
    <row r="1674" spans="1:7" x14ac:dyDescent="0.25">
      <c r="A1674" s="6" t="s">
        <v>3407</v>
      </c>
      <c r="B1674" s="6" t="s">
        <v>3408</v>
      </c>
      <c r="C1674" s="6">
        <f ca="1">IF(ISNUMBER(SEARCH(DropBox,Jaco[[#This Row],[Vendor Name]])),1,0)</f>
        <v>0</v>
      </c>
      <c r="D1674" s="6">
        <f ca="1">IF(Jaco[[#This Row],[Column2]] = 1, SUM($C$2:C1674),0)</f>
        <v>0</v>
      </c>
      <c r="E1674" s="6" t="str">
        <f ca="1">IFERROR(INDEX(Jaco[Vendor Name],
MATCH(ROWS($E$2:E1674),Jaco[Column3],0)
),"")</f>
        <v/>
      </c>
      <c r="F1674" s="6"/>
      <c r="G1674" s="6" t="str">
        <f ca="1">OFFSET($E$2,,,COUNTIF(Jaco[Column4],"?*"))</f>
        <v>Goodfellow Corporation</v>
      </c>
    </row>
    <row r="1675" spans="1:7" x14ac:dyDescent="0.25">
      <c r="A1675" s="6" t="s">
        <v>3409</v>
      </c>
      <c r="B1675" s="6" t="s">
        <v>3410</v>
      </c>
      <c r="C1675" s="6">
        <f ca="1">IF(ISNUMBER(SEARCH(DropBox,Jaco[[#This Row],[Vendor Name]])),1,0)</f>
        <v>0</v>
      </c>
      <c r="D1675" s="6">
        <f ca="1">IF(Jaco[[#This Row],[Column2]] = 1, SUM($C$2:C1675),0)</f>
        <v>0</v>
      </c>
      <c r="E1675" s="6" t="str">
        <f ca="1">IFERROR(INDEX(Jaco[Vendor Name],
MATCH(ROWS($E$2:E1675),Jaco[Column3],0)
),"")</f>
        <v/>
      </c>
      <c r="F1675" s="6"/>
      <c r="G1675" s="6" t="str">
        <f ca="1">OFFSET($E$2,,,COUNTIF(Jaco[Column4],"?*"))</f>
        <v>Goodfellow Corporation</v>
      </c>
    </row>
    <row r="1676" spans="1:7" x14ac:dyDescent="0.25">
      <c r="A1676" s="6" t="s">
        <v>3411</v>
      </c>
      <c r="B1676" s="6" t="s">
        <v>3412</v>
      </c>
      <c r="C1676" s="6">
        <f ca="1">IF(ISNUMBER(SEARCH(DropBox,Jaco[[#This Row],[Vendor Name]])),1,0)</f>
        <v>0</v>
      </c>
      <c r="D1676" s="6">
        <f ca="1">IF(Jaco[[#This Row],[Column2]] = 1, SUM($C$2:C1676),0)</f>
        <v>0</v>
      </c>
      <c r="E1676" s="6" t="str">
        <f ca="1">IFERROR(INDEX(Jaco[Vendor Name],
MATCH(ROWS($E$2:E1676),Jaco[Column3],0)
),"")</f>
        <v/>
      </c>
      <c r="F1676" s="6"/>
      <c r="G1676" s="6" t="str">
        <f ca="1">OFFSET($E$2,,,COUNTIF(Jaco[Column4],"?*"))</f>
        <v>Goodfellow Corporation</v>
      </c>
    </row>
    <row r="1677" spans="1:7" x14ac:dyDescent="0.25">
      <c r="A1677" s="6" t="s">
        <v>3413</v>
      </c>
      <c r="B1677" s="6" t="s">
        <v>3414</v>
      </c>
      <c r="C1677" s="6">
        <f ca="1">IF(ISNUMBER(SEARCH(DropBox,Jaco[[#This Row],[Vendor Name]])),1,0)</f>
        <v>0</v>
      </c>
      <c r="D1677" s="6">
        <f ca="1">IF(Jaco[[#This Row],[Column2]] = 1, SUM($C$2:C1677),0)</f>
        <v>0</v>
      </c>
      <c r="E1677" s="6" t="str">
        <f ca="1">IFERROR(INDEX(Jaco[Vendor Name],
MATCH(ROWS($E$2:E1677),Jaco[Column3],0)
),"")</f>
        <v/>
      </c>
      <c r="F1677" s="6"/>
      <c r="G1677" s="6" t="str">
        <f ca="1">OFFSET($E$2,,,COUNTIF(Jaco[Column4],"?*"))</f>
        <v>Goodfellow Corporation</v>
      </c>
    </row>
    <row r="1678" spans="1:7" x14ac:dyDescent="0.25">
      <c r="A1678" s="6" t="s">
        <v>3415</v>
      </c>
      <c r="B1678" s="6" t="s">
        <v>3416</v>
      </c>
      <c r="C1678" s="6">
        <f ca="1">IF(ISNUMBER(SEARCH(DropBox,Jaco[[#This Row],[Vendor Name]])),1,0)</f>
        <v>0</v>
      </c>
      <c r="D1678" s="6">
        <f ca="1">IF(Jaco[[#This Row],[Column2]] = 1, SUM($C$2:C1678),0)</f>
        <v>0</v>
      </c>
      <c r="E1678" s="6" t="str">
        <f ca="1">IFERROR(INDEX(Jaco[Vendor Name],
MATCH(ROWS($E$2:E1678),Jaco[Column3],0)
),"")</f>
        <v/>
      </c>
      <c r="F1678" s="6"/>
      <c r="G1678" s="6" t="str">
        <f ca="1">OFFSET($E$2,,,COUNTIF(Jaco[Column4],"?*"))</f>
        <v>Goodfellow Corporation</v>
      </c>
    </row>
    <row r="1679" spans="1:7" x14ac:dyDescent="0.25">
      <c r="A1679" s="6" t="s">
        <v>3417</v>
      </c>
      <c r="B1679" s="6" t="s">
        <v>3418</v>
      </c>
      <c r="C1679" s="6">
        <f ca="1">IF(ISNUMBER(SEARCH(DropBox,Jaco[[#This Row],[Vendor Name]])),1,0)</f>
        <v>0</v>
      </c>
      <c r="D1679" s="6">
        <f ca="1">IF(Jaco[[#This Row],[Column2]] = 1, SUM($C$2:C1679),0)</f>
        <v>0</v>
      </c>
      <c r="E1679" s="6" t="str">
        <f ca="1">IFERROR(INDEX(Jaco[Vendor Name],
MATCH(ROWS($E$2:E1679),Jaco[Column3],0)
),"")</f>
        <v/>
      </c>
      <c r="F1679" s="6"/>
      <c r="G1679" s="6" t="str">
        <f ca="1">OFFSET($E$2,,,COUNTIF(Jaco[Column4],"?*"))</f>
        <v>Goodfellow Corporation</v>
      </c>
    </row>
    <row r="1680" spans="1:7" x14ac:dyDescent="0.25">
      <c r="A1680" s="6" t="s">
        <v>3419</v>
      </c>
      <c r="B1680" s="6" t="s">
        <v>3420</v>
      </c>
      <c r="C1680" s="6">
        <f ca="1">IF(ISNUMBER(SEARCH(DropBox,Jaco[[#This Row],[Vendor Name]])),1,0)</f>
        <v>0</v>
      </c>
      <c r="D1680" s="6">
        <f ca="1">IF(Jaco[[#This Row],[Column2]] = 1, SUM($C$2:C1680),0)</f>
        <v>0</v>
      </c>
      <c r="E1680" s="6" t="str">
        <f ca="1">IFERROR(INDEX(Jaco[Vendor Name],
MATCH(ROWS($E$2:E1680),Jaco[Column3],0)
),"")</f>
        <v/>
      </c>
      <c r="F1680" s="6"/>
      <c r="G1680" s="6" t="str">
        <f ca="1">OFFSET($E$2,,,COUNTIF(Jaco[Column4],"?*"))</f>
        <v>Goodfellow Corporation</v>
      </c>
    </row>
    <row r="1681" spans="1:7" x14ac:dyDescent="0.25">
      <c r="A1681" s="6" t="s">
        <v>3421</v>
      </c>
      <c r="B1681" s="6" t="s">
        <v>3422</v>
      </c>
      <c r="C1681" s="6">
        <f ca="1">IF(ISNUMBER(SEARCH(DropBox,Jaco[[#This Row],[Vendor Name]])),1,0)</f>
        <v>0</v>
      </c>
      <c r="D1681" s="6">
        <f ca="1">IF(Jaco[[#This Row],[Column2]] = 1, SUM($C$2:C1681),0)</f>
        <v>0</v>
      </c>
      <c r="E1681" s="6" t="str">
        <f ca="1">IFERROR(INDEX(Jaco[Vendor Name],
MATCH(ROWS($E$2:E1681),Jaco[Column3],0)
),"")</f>
        <v/>
      </c>
      <c r="F1681" s="6"/>
      <c r="G1681" s="6" t="str">
        <f ca="1">OFFSET($E$2,,,COUNTIF(Jaco[Column4],"?*"))</f>
        <v>Goodfellow Corporation</v>
      </c>
    </row>
    <row r="1682" spans="1:7" x14ac:dyDescent="0.25">
      <c r="A1682" s="6" t="s">
        <v>3423</v>
      </c>
      <c r="B1682" s="6" t="s">
        <v>3424</v>
      </c>
      <c r="C1682" s="6">
        <f ca="1">IF(ISNUMBER(SEARCH(DropBox,Jaco[[#This Row],[Vendor Name]])),1,0)</f>
        <v>0</v>
      </c>
      <c r="D1682" s="6">
        <f ca="1">IF(Jaco[[#This Row],[Column2]] = 1, SUM($C$2:C1682),0)</f>
        <v>0</v>
      </c>
      <c r="E1682" s="6" t="str">
        <f ca="1">IFERROR(INDEX(Jaco[Vendor Name],
MATCH(ROWS($E$2:E1682),Jaco[Column3],0)
),"")</f>
        <v/>
      </c>
      <c r="F1682" s="6"/>
      <c r="G1682" s="6" t="str">
        <f ca="1">OFFSET($E$2,,,COUNTIF(Jaco[Column4],"?*"))</f>
        <v>Goodfellow Corporation</v>
      </c>
    </row>
    <row r="1683" spans="1:7" x14ac:dyDescent="0.25">
      <c r="A1683" s="6" t="s">
        <v>3425</v>
      </c>
      <c r="B1683" s="6" t="s">
        <v>3426</v>
      </c>
      <c r="C1683" s="6">
        <f ca="1">IF(ISNUMBER(SEARCH(DropBox,Jaco[[#This Row],[Vendor Name]])),1,0)</f>
        <v>0</v>
      </c>
      <c r="D1683" s="6">
        <f ca="1">IF(Jaco[[#This Row],[Column2]] = 1, SUM($C$2:C1683),0)</f>
        <v>0</v>
      </c>
      <c r="E1683" s="6" t="str">
        <f ca="1">IFERROR(INDEX(Jaco[Vendor Name],
MATCH(ROWS($E$2:E1683),Jaco[Column3],0)
),"")</f>
        <v/>
      </c>
      <c r="F1683" s="6"/>
      <c r="G1683" s="6" t="str">
        <f ca="1">OFFSET($E$2,,,COUNTIF(Jaco[Column4],"?*"))</f>
        <v>Goodfellow Corporation</v>
      </c>
    </row>
    <row r="1684" spans="1:7" x14ac:dyDescent="0.25">
      <c r="A1684" s="6" t="s">
        <v>3427</v>
      </c>
      <c r="B1684" s="6" t="s">
        <v>3428</v>
      </c>
      <c r="C1684" s="6">
        <f ca="1">IF(ISNUMBER(SEARCH(DropBox,Jaco[[#This Row],[Vendor Name]])),1,0)</f>
        <v>0</v>
      </c>
      <c r="D1684" s="6">
        <f ca="1">IF(Jaco[[#This Row],[Column2]] = 1, SUM($C$2:C1684),0)</f>
        <v>0</v>
      </c>
      <c r="E1684" s="6" t="str">
        <f ca="1">IFERROR(INDEX(Jaco[Vendor Name],
MATCH(ROWS($E$2:E1684),Jaco[Column3],0)
),"")</f>
        <v/>
      </c>
      <c r="F1684" s="6"/>
      <c r="G1684" s="6" t="str">
        <f ca="1">OFFSET($E$2,,,COUNTIF(Jaco[Column4],"?*"))</f>
        <v>Goodfellow Corporation</v>
      </c>
    </row>
    <row r="1685" spans="1:7" x14ac:dyDescent="0.25">
      <c r="A1685" s="6" t="s">
        <v>3429</v>
      </c>
      <c r="B1685" s="6" t="s">
        <v>3430</v>
      </c>
      <c r="C1685" s="6">
        <f ca="1">IF(ISNUMBER(SEARCH(DropBox,Jaco[[#This Row],[Vendor Name]])),1,0)</f>
        <v>0</v>
      </c>
      <c r="D1685" s="6">
        <f ca="1">IF(Jaco[[#This Row],[Column2]] = 1, SUM($C$2:C1685),0)</f>
        <v>0</v>
      </c>
      <c r="E1685" s="6" t="str">
        <f ca="1">IFERROR(INDEX(Jaco[Vendor Name],
MATCH(ROWS($E$2:E1685),Jaco[Column3],0)
),"")</f>
        <v/>
      </c>
      <c r="F1685" s="6"/>
      <c r="G1685" s="6" t="str">
        <f ca="1">OFFSET($E$2,,,COUNTIF(Jaco[Column4],"?*"))</f>
        <v>Goodfellow Corporation</v>
      </c>
    </row>
    <row r="1686" spans="1:7" x14ac:dyDescent="0.25">
      <c r="A1686" s="6" t="s">
        <v>3431</v>
      </c>
      <c r="B1686" s="6" t="s">
        <v>3432</v>
      </c>
      <c r="C1686" s="6">
        <f ca="1">IF(ISNUMBER(SEARCH(DropBox,Jaco[[#This Row],[Vendor Name]])),1,0)</f>
        <v>0</v>
      </c>
      <c r="D1686" s="6">
        <f ca="1">IF(Jaco[[#This Row],[Column2]] = 1, SUM($C$2:C1686),0)</f>
        <v>0</v>
      </c>
      <c r="E1686" s="6" t="str">
        <f ca="1">IFERROR(INDEX(Jaco[Vendor Name],
MATCH(ROWS($E$2:E1686),Jaco[Column3],0)
),"")</f>
        <v/>
      </c>
      <c r="F1686" s="6"/>
      <c r="G1686" s="6" t="str">
        <f ca="1">OFFSET($E$2,,,COUNTIF(Jaco[Column4],"?*"))</f>
        <v>Goodfellow Corporation</v>
      </c>
    </row>
    <row r="1687" spans="1:7" x14ac:dyDescent="0.25">
      <c r="A1687" s="6" t="s">
        <v>3433</v>
      </c>
      <c r="B1687" s="6" t="s">
        <v>3434</v>
      </c>
      <c r="C1687" s="6">
        <f ca="1">IF(ISNUMBER(SEARCH(DropBox,Jaco[[#This Row],[Vendor Name]])),1,0)</f>
        <v>0</v>
      </c>
      <c r="D1687" s="6">
        <f ca="1">IF(Jaco[[#This Row],[Column2]] = 1, SUM($C$2:C1687),0)</f>
        <v>0</v>
      </c>
      <c r="E1687" s="6" t="str">
        <f ca="1">IFERROR(INDEX(Jaco[Vendor Name],
MATCH(ROWS($E$2:E1687),Jaco[Column3],0)
),"")</f>
        <v/>
      </c>
      <c r="F1687" s="6"/>
      <c r="G1687" s="6" t="str">
        <f ca="1">OFFSET($E$2,,,COUNTIF(Jaco[Column4],"?*"))</f>
        <v>Goodfellow Corporation</v>
      </c>
    </row>
    <row r="1688" spans="1:7" x14ac:dyDescent="0.25">
      <c r="A1688" s="6" t="s">
        <v>3435</v>
      </c>
      <c r="B1688" s="6" t="s">
        <v>3436</v>
      </c>
      <c r="C1688" s="6">
        <f ca="1">IF(ISNUMBER(SEARCH(DropBox,Jaco[[#This Row],[Vendor Name]])),1,0)</f>
        <v>0</v>
      </c>
      <c r="D1688" s="6">
        <f ca="1">IF(Jaco[[#This Row],[Column2]] = 1, SUM($C$2:C1688),0)</f>
        <v>0</v>
      </c>
      <c r="E1688" s="6" t="str">
        <f ca="1">IFERROR(INDEX(Jaco[Vendor Name],
MATCH(ROWS($E$2:E1688),Jaco[Column3],0)
),"")</f>
        <v/>
      </c>
      <c r="F1688" s="6"/>
      <c r="G1688" s="6" t="str">
        <f ca="1">OFFSET($E$2,,,COUNTIF(Jaco[Column4],"?*"))</f>
        <v>Goodfellow Corporation</v>
      </c>
    </row>
    <row r="1689" spans="1:7" x14ac:dyDescent="0.25">
      <c r="A1689" s="6" t="s">
        <v>3437</v>
      </c>
      <c r="B1689" s="6" t="s">
        <v>3438</v>
      </c>
      <c r="C1689" s="6">
        <f ca="1">IF(ISNUMBER(SEARCH(DropBox,Jaco[[#This Row],[Vendor Name]])),1,0)</f>
        <v>0</v>
      </c>
      <c r="D1689" s="6">
        <f ca="1">IF(Jaco[[#This Row],[Column2]] = 1, SUM($C$2:C1689),0)</f>
        <v>0</v>
      </c>
      <c r="E1689" s="6" t="str">
        <f ca="1">IFERROR(INDEX(Jaco[Vendor Name],
MATCH(ROWS($E$2:E1689),Jaco[Column3],0)
),"")</f>
        <v/>
      </c>
      <c r="F1689" s="6"/>
      <c r="G1689" s="6" t="str">
        <f ca="1">OFFSET($E$2,,,COUNTIF(Jaco[Column4],"?*"))</f>
        <v>Goodfellow Corporation</v>
      </c>
    </row>
    <row r="1690" spans="1:7" x14ac:dyDescent="0.25">
      <c r="A1690" s="6" t="s">
        <v>3439</v>
      </c>
      <c r="B1690" s="6" t="s">
        <v>3440</v>
      </c>
      <c r="C1690" s="6">
        <f ca="1">IF(ISNUMBER(SEARCH(DropBox,Jaco[[#This Row],[Vendor Name]])),1,0)</f>
        <v>0</v>
      </c>
      <c r="D1690" s="6">
        <f ca="1">IF(Jaco[[#This Row],[Column2]] = 1, SUM($C$2:C1690),0)</f>
        <v>0</v>
      </c>
      <c r="E1690" s="6" t="str">
        <f ca="1">IFERROR(INDEX(Jaco[Vendor Name],
MATCH(ROWS($E$2:E1690),Jaco[Column3],0)
),"")</f>
        <v/>
      </c>
      <c r="F1690" s="6"/>
      <c r="G1690" s="6" t="str">
        <f ca="1">OFFSET($E$2,,,COUNTIF(Jaco[Column4],"?*"))</f>
        <v>Goodfellow Corporation</v>
      </c>
    </row>
    <row r="1691" spans="1:7" x14ac:dyDescent="0.25">
      <c r="A1691" s="6" t="s">
        <v>3441</v>
      </c>
      <c r="B1691" s="6" t="s">
        <v>3442</v>
      </c>
      <c r="C1691" s="6">
        <f ca="1">IF(ISNUMBER(SEARCH(DropBox,Jaco[[#This Row],[Vendor Name]])),1,0)</f>
        <v>0</v>
      </c>
      <c r="D1691" s="6">
        <f ca="1">IF(Jaco[[#This Row],[Column2]] = 1, SUM($C$2:C1691),0)</f>
        <v>0</v>
      </c>
      <c r="E1691" s="6" t="str">
        <f ca="1">IFERROR(INDEX(Jaco[Vendor Name],
MATCH(ROWS($E$2:E1691),Jaco[Column3],0)
),"")</f>
        <v/>
      </c>
      <c r="F1691" s="6"/>
      <c r="G1691" s="6" t="str">
        <f ca="1">OFFSET($E$2,,,COUNTIF(Jaco[Column4],"?*"))</f>
        <v>Goodfellow Corporation</v>
      </c>
    </row>
    <row r="1692" spans="1:7" x14ac:dyDescent="0.25">
      <c r="A1692" s="6" t="s">
        <v>3443</v>
      </c>
      <c r="B1692" s="6" t="s">
        <v>3444</v>
      </c>
      <c r="C1692" s="6">
        <f ca="1">IF(ISNUMBER(SEARCH(DropBox,Jaco[[#This Row],[Vendor Name]])),1,0)</f>
        <v>0</v>
      </c>
      <c r="D1692" s="6">
        <f ca="1">IF(Jaco[[#This Row],[Column2]] = 1, SUM($C$2:C1692),0)</f>
        <v>0</v>
      </c>
      <c r="E1692" s="6" t="str">
        <f ca="1">IFERROR(INDEX(Jaco[Vendor Name],
MATCH(ROWS($E$2:E1692),Jaco[Column3],0)
),"")</f>
        <v/>
      </c>
      <c r="F1692" s="6"/>
      <c r="G1692" s="6" t="str">
        <f ca="1">OFFSET($E$2,,,COUNTIF(Jaco[Column4],"?*"))</f>
        <v>Goodfellow Corporation</v>
      </c>
    </row>
    <row r="1693" spans="1:7" x14ac:dyDescent="0.25">
      <c r="A1693" s="6" t="s">
        <v>3445</v>
      </c>
      <c r="B1693" s="6" t="s">
        <v>3446</v>
      </c>
      <c r="C1693" s="6">
        <f ca="1">IF(ISNUMBER(SEARCH(DropBox,Jaco[[#This Row],[Vendor Name]])),1,0)</f>
        <v>0</v>
      </c>
      <c r="D1693" s="6">
        <f ca="1">IF(Jaco[[#This Row],[Column2]] = 1, SUM($C$2:C1693),0)</f>
        <v>0</v>
      </c>
      <c r="E1693" s="6" t="str">
        <f ca="1">IFERROR(INDEX(Jaco[Vendor Name],
MATCH(ROWS($E$2:E1693),Jaco[Column3],0)
),"")</f>
        <v/>
      </c>
      <c r="F1693" s="6"/>
      <c r="G1693" s="6" t="str">
        <f ca="1">OFFSET($E$2,,,COUNTIF(Jaco[Column4],"?*"))</f>
        <v>Goodfellow Corporation</v>
      </c>
    </row>
    <row r="1694" spans="1:7" x14ac:dyDescent="0.25">
      <c r="A1694" s="6" t="s">
        <v>3447</v>
      </c>
      <c r="B1694" s="6" t="s">
        <v>3448</v>
      </c>
      <c r="C1694" s="6">
        <f ca="1">IF(ISNUMBER(SEARCH(DropBox,Jaco[[#This Row],[Vendor Name]])),1,0)</f>
        <v>0</v>
      </c>
      <c r="D1694" s="6">
        <f ca="1">IF(Jaco[[#This Row],[Column2]] = 1, SUM($C$2:C1694),0)</f>
        <v>0</v>
      </c>
      <c r="E1694" s="6" t="str">
        <f ca="1">IFERROR(INDEX(Jaco[Vendor Name],
MATCH(ROWS($E$2:E1694),Jaco[Column3],0)
),"")</f>
        <v/>
      </c>
      <c r="F1694" s="6"/>
      <c r="G1694" s="6" t="str">
        <f ca="1">OFFSET($E$2,,,COUNTIF(Jaco[Column4],"?*"))</f>
        <v>Goodfellow Corporation</v>
      </c>
    </row>
    <row r="1695" spans="1:7" x14ac:dyDescent="0.25">
      <c r="A1695" s="6" t="s">
        <v>3449</v>
      </c>
      <c r="B1695" s="6" t="s">
        <v>3450</v>
      </c>
      <c r="C1695" s="6">
        <f ca="1">IF(ISNUMBER(SEARCH(DropBox,Jaco[[#This Row],[Vendor Name]])),1,0)</f>
        <v>0</v>
      </c>
      <c r="D1695" s="6">
        <f ca="1">IF(Jaco[[#This Row],[Column2]] = 1, SUM($C$2:C1695),0)</f>
        <v>0</v>
      </c>
      <c r="E1695" s="6" t="str">
        <f ca="1">IFERROR(INDEX(Jaco[Vendor Name],
MATCH(ROWS($E$2:E1695),Jaco[Column3],0)
),"")</f>
        <v/>
      </c>
      <c r="F1695" s="6"/>
      <c r="G1695" s="6" t="str">
        <f ca="1">OFFSET($E$2,,,COUNTIF(Jaco[Column4],"?*"))</f>
        <v>Goodfellow Corporation</v>
      </c>
    </row>
    <row r="1696" spans="1:7" x14ac:dyDescent="0.25">
      <c r="A1696" s="6" t="s">
        <v>3451</v>
      </c>
      <c r="B1696" s="6" t="s">
        <v>3452</v>
      </c>
      <c r="C1696" s="6">
        <f ca="1">IF(ISNUMBER(SEARCH(DropBox,Jaco[[#This Row],[Vendor Name]])),1,0)</f>
        <v>0</v>
      </c>
      <c r="D1696" s="6">
        <f ca="1">IF(Jaco[[#This Row],[Column2]] = 1, SUM($C$2:C1696),0)</f>
        <v>0</v>
      </c>
      <c r="E1696" s="6" t="str">
        <f ca="1">IFERROR(INDEX(Jaco[Vendor Name],
MATCH(ROWS($E$2:E1696),Jaco[Column3],0)
),"")</f>
        <v/>
      </c>
      <c r="F1696" s="6"/>
      <c r="G1696" s="6" t="str">
        <f ca="1">OFFSET($E$2,,,COUNTIF(Jaco[Column4],"?*"))</f>
        <v>Goodfellow Corporation</v>
      </c>
    </row>
    <row r="1697" spans="1:7" x14ac:dyDescent="0.25">
      <c r="A1697" s="6" t="s">
        <v>3453</v>
      </c>
      <c r="B1697" s="6" t="s">
        <v>3454</v>
      </c>
      <c r="C1697" s="6">
        <f ca="1">IF(ISNUMBER(SEARCH(DropBox,Jaco[[#This Row],[Vendor Name]])),1,0)</f>
        <v>0</v>
      </c>
      <c r="D1697" s="6">
        <f ca="1">IF(Jaco[[#This Row],[Column2]] = 1, SUM($C$2:C1697),0)</f>
        <v>0</v>
      </c>
      <c r="E1697" s="6" t="str">
        <f ca="1">IFERROR(INDEX(Jaco[Vendor Name],
MATCH(ROWS($E$2:E1697),Jaco[Column3],0)
),"")</f>
        <v/>
      </c>
      <c r="F1697" s="6"/>
      <c r="G1697" s="6" t="str">
        <f ca="1">OFFSET($E$2,,,COUNTIF(Jaco[Column4],"?*"))</f>
        <v>Goodfellow Corporation</v>
      </c>
    </row>
    <row r="1698" spans="1:7" x14ac:dyDescent="0.25">
      <c r="A1698" s="6" t="s">
        <v>3455</v>
      </c>
      <c r="B1698" s="6" t="s">
        <v>3456</v>
      </c>
      <c r="C1698" s="6">
        <f ca="1">IF(ISNUMBER(SEARCH(DropBox,Jaco[[#This Row],[Vendor Name]])),1,0)</f>
        <v>0</v>
      </c>
      <c r="D1698" s="6">
        <f ca="1">IF(Jaco[[#This Row],[Column2]] = 1, SUM($C$2:C1698),0)</f>
        <v>0</v>
      </c>
      <c r="E1698" s="6" t="str">
        <f ca="1">IFERROR(INDEX(Jaco[Vendor Name],
MATCH(ROWS($E$2:E1698),Jaco[Column3],0)
),"")</f>
        <v/>
      </c>
      <c r="F1698" s="6"/>
      <c r="G1698" s="6" t="str">
        <f ca="1">OFFSET($E$2,,,COUNTIF(Jaco[Column4],"?*"))</f>
        <v>Goodfellow Corporation</v>
      </c>
    </row>
    <row r="1699" spans="1:7" x14ac:dyDescent="0.25">
      <c r="A1699" s="6" t="s">
        <v>3457</v>
      </c>
      <c r="B1699" s="6" t="s">
        <v>3458</v>
      </c>
      <c r="C1699" s="6">
        <f ca="1">IF(ISNUMBER(SEARCH(DropBox,Jaco[[#This Row],[Vendor Name]])),1,0)</f>
        <v>0</v>
      </c>
      <c r="D1699" s="6">
        <f ca="1">IF(Jaco[[#This Row],[Column2]] = 1, SUM($C$2:C1699),0)</f>
        <v>0</v>
      </c>
      <c r="E1699" s="6" t="str">
        <f ca="1">IFERROR(INDEX(Jaco[Vendor Name],
MATCH(ROWS($E$2:E1699),Jaco[Column3],0)
),"")</f>
        <v/>
      </c>
      <c r="F1699" s="6"/>
      <c r="G1699" s="6" t="str">
        <f ca="1">OFFSET($E$2,,,COUNTIF(Jaco[Column4],"?*"))</f>
        <v>Goodfellow Corporation</v>
      </c>
    </row>
    <row r="1700" spans="1:7" x14ac:dyDescent="0.25">
      <c r="A1700" s="6" t="s">
        <v>3459</v>
      </c>
      <c r="B1700" s="6" t="s">
        <v>3460</v>
      </c>
      <c r="C1700" s="6">
        <f ca="1">IF(ISNUMBER(SEARCH(DropBox,Jaco[[#This Row],[Vendor Name]])),1,0)</f>
        <v>0</v>
      </c>
      <c r="D1700" s="6">
        <f ca="1">IF(Jaco[[#This Row],[Column2]] = 1, SUM($C$2:C1700),0)</f>
        <v>0</v>
      </c>
      <c r="E1700" s="6" t="str">
        <f ca="1">IFERROR(INDEX(Jaco[Vendor Name],
MATCH(ROWS($E$2:E1700),Jaco[Column3],0)
),"")</f>
        <v/>
      </c>
      <c r="F1700" s="6"/>
      <c r="G1700" s="6" t="str">
        <f ca="1">OFFSET($E$2,,,COUNTIF(Jaco[Column4],"?*"))</f>
        <v>Goodfellow Corporation</v>
      </c>
    </row>
    <row r="1701" spans="1:7" x14ac:dyDescent="0.25">
      <c r="A1701" s="6" t="s">
        <v>3461</v>
      </c>
      <c r="B1701" s="6" t="s">
        <v>3462</v>
      </c>
      <c r="C1701" s="6">
        <f ca="1">IF(ISNUMBER(SEARCH(DropBox,Jaco[[#This Row],[Vendor Name]])),1,0)</f>
        <v>0</v>
      </c>
      <c r="D1701" s="6">
        <f ca="1">IF(Jaco[[#This Row],[Column2]] = 1, SUM($C$2:C1701),0)</f>
        <v>0</v>
      </c>
      <c r="E1701" s="6" t="str">
        <f ca="1">IFERROR(INDEX(Jaco[Vendor Name],
MATCH(ROWS($E$2:E1701),Jaco[Column3],0)
),"")</f>
        <v/>
      </c>
      <c r="F1701" s="6"/>
      <c r="G1701" s="6" t="str">
        <f ca="1">OFFSET($E$2,,,COUNTIF(Jaco[Column4],"?*"))</f>
        <v>Goodfellow Corporation</v>
      </c>
    </row>
    <row r="1702" spans="1:7" x14ac:dyDescent="0.25">
      <c r="A1702" s="6" t="s">
        <v>3463</v>
      </c>
      <c r="B1702" s="6" t="s">
        <v>3464</v>
      </c>
      <c r="C1702" s="6">
        <f ca="1">IF(ISNUMBER(SEARCH(DropBox,Jaco[[#This Row],[Vendor Name]])),1,0)</f>
        <v>0</v>
      </c>
      <c r="D1702" s="6">
        <f ca="1">IF(Jaco[[#This Row],[Column2]] = 1, SUM($C$2:C1702),0)</f>
        <v>0</v>
      </c>
      <c r="E1702" s="6" t="str">
        <f ca="1">IFERROR(INDEX(Jaco[Vendor Name],
MATCH(ROWS($E$2:E1702),Jaco[Column3],0)
),"")</f>
        <v/>
      </c>
      <c r="F1702" s="6"/>
      <c r="G1702" s="6" t="str">
        <f ca="1">OFFSET($E$2,,,COUNTIF(Jaco[Column4],"?*"))</f>
        <v>Goodfellow Corporation</v>
      </c>
    </row>
    <row r="1703" spans="1:7" x14ac:dyDescent="0.25">
      <c r="A1703" s="6" t="s">
        <v>3465</v>
      </c>
      <c r="B1703" s="6" t="s">
        <v>3466</v>
      </c>
      <c r="C1703" s="6">
        <f ca="1">IF(ISNUMBER(SEARCH(DropBox,Jaco[[#This Row],[Vendor Name]])),1,0)</f>
        <v>0</v>
      </c>
      <c r="D1703" s="6">
        <f ca="1">IF(Jaco[[#This Row],[Column2]] = 1, SUM($C$2:C1703),0)</f>
        <v>0</v>
      </c>
      <c r="E1703" s="6" t="str">
        <f ca="1">IFERROR(INDEX(Jaco[Vendor Name],
MATCH(ROWS($E$2:E1703),Jaco[Column3],0)
),"")</f>
        <v/>
      </c>
      <c r="F1703" s="6"/>
      <c r="G1703" s="6" t="str">
        <f ca="1">OFFSET($E$2,,,COUNTIF(Jaco[Column4],"?*"))</f>
        <v>Goodfellow Corporation</v>
      </c>
    </row>
    <row r="1704" spans="1:7" x14ac:dyDescent="0.25">
      <c r="A1704" s="6" t="s">
        <v>3467</v>
      </c>
      <c r="B1704" s="6" t="s">
        <v>3468</v>
      </c>
      <c r="C1704" s="6">
        <f ca="1">IF(ISNUMBER(SEARCH(DropBox,Jaco[[#This Row],[Vendor Name]])),1,0)</f>
        <v>0</v>
      </c>
      <c r="D1704" s="6">
        <f ca="1">IF(Jaco[[#This Row],[Column2]] = 1, SUM($C$2:C1704),0)</f>
        <v>0</v>
      </c>
      <c r="E1704" s="6" t="str">
        <f ca="1">IFERROR(INDEX(Jaco[Vendor Name],
MATCH(ROWS($E$2:E1704),Jaco[Column3],0)
),"")</f>
        <v/>
      </c>
      <c r="F1704" s="6"/>
      <c r="G1704" s="6" t="str">
        <f ca="1">OFFSET($E$2,,,COUNTIF(Jaco[Column4],"?*"))</f>
        <v>Goodfellow Corporation</v>
      </c>
    </row>
    <row r="1705" spans="1:7" x14ac:dyDescent="0.25">
      <c r="A1705" s="6" t="s">
        <v>3469</v>
      </c>
      <c r="B1705" s="6" t="s">
        <v>3470</v>
      </c>
      <c r="C1705" s="6">
        <f ca="1">IF(ISNUMBER(SEARCH(DropBox,Jaco[[#This Row],[Vendor Name]])),1,0)</f>
        <v>0</v>
      </c>
      <c r="D1705" s="6">
        <f ca="1">IF(Jaco[[#This Row],[Column2]] = 1, SUM($C$2:C1705),0)</f>
        <v>0</v>
      </c>
      <c r="E1705" s="6" t="str">
        <f ca="1">IFERROR(INDEX(Jaco[Vendor Name],
MATCH(ROWS($E$2:E1705),Jaco[Column3],0)
),"")</f>
        <v/>
      </c>
      <c r="F1705" s="6"/>
      <c r="G1705" s="6" t="str">
        <f ca="1">OFFSET($E$2,,,COUNTIF(Jaco[Column4],"?*"))</f>
        <v>Goodfellow Corporation</v>
      </c>
    </row>
    <row r="1706" spans="1:7" x14ac:dyDescent="0.25">
      <c r="A1706" s="6" t="s">
        <v>3471</v>
      </c>
      <c r="B1706" s="6" t="s">
        <v>3472</v>
      </c>
      <c r="C1706" s="6">
        <f ca="1">IF(ISNUMBER(SEARCH(DropBox,Jaco[[#This Row],[Vendor Name]])),1,0)</f>
        <v>0</v>
      </c>
      <c r="D1706" s="6">
        <f ca="1">IF(Jaco[[#This Row],[Column2]] = 1, SUM($C$2:C1706),0)</f>
        <v>0</v>
      </c>
      <c r="E1706" s="6" t="str">
        <f ca="1">IFERROR(INDEX(Jaco[Vendor Name],
MATCH(ROWS($E$2:E1706),Jaco[Column3],0)
),"")</f>
        <v/>
      </c>
      <c r="F1706" s="6"/>
      <c r="G1706" s="6" t="str">
        <f ca="1">OFFSET($E$2,,,COUNTIF(Jaco[Column4],"?*"))</f>
        <v>Goodfellow Corporation</v>
      </c>
    </row>
    <row r="1707" spans="1:7" x14ac:dyDescent="0.25">
      <c r="A1707" s="6" t="s">
        <v>3473</v>
      </c>
      <c r="B1707" s="6" t="s">
        <v>3474</v>
      </c>
      <c r="C1707" s="6">
        <f ca="1">IF(ISNUMBER(SEARCH(DropBox,Jaco[[#This Row],[Vendor Name]])),1,0)</f>
        <v>0</v>
      </c>
      <c r="D1707" s="6">
        <f ca="1">IF(Jaco[[#This Row],[Column2]] = 1, SUM($C$2:C1707),0)</f>
        <v>0</v>
      </c>
      <c r="E1707" s="6" t="str">
        <f ca="1">IFERROR(INDEX(Jaco[Vendor Name],
MATCH(ROWS($E$2:E1707),Jaco[Column3],0)
),"")</f>
        <v/>
      </c>
      <c r="F1707" s="6"/>
      <c r="G1707" s="6" t="str">
        <f ca="1">OFFSET($E$2,,,COUNTIF(Jaco[Column4],"?*"))</f>
        <v>Goodfellow Corporation</v>
      </c>
    </row>
    <row r="1708" spans="1:7" x14ac:dyDescent="0.25">
      <c r="A1708" s="6" t="s">
        <v>3475</v>
      </c>
      <c r="B1708" s="6" t="s">
        <v>3476</v>
      </c>
      <c r="C1708" s="6">
        <f ca="1">IF(ISNUMBER(SEARCH(DropBox,Jaco[[#This Row],[Vendor Name]])),1,0)</f>
        <v>0</v>
      </c>
      <c r="D1708" s="6">
        <f ca="1">IF(Jaco[[#This Row],[Column2]] = 1, SUM($C$2:C1708),0)</f>
        <v>0</v>
      </c>
      <c r="E1708" s="6" t="str">
        <f ca="1">IFERROR(INDEX(Jaco[Vendor Name],
MATCH(ROWS($E$2:E1708),Jaco[Column3],0)
),"")</f>
        <v/>
      </c>
      <c r="F1708" s="6"/>
      <c r="G1708" s="6" t="str">
        <f ca="1">OFFSET($E$2,,,COUNTIF(Jaco[Column4],"?*"))</f>
        <v>Goodfellow Corporation</v>
      </c>
    </row>
    <row r="1709" spans="1:7" x14ac:dyDescent="0.25">
      <c r="A1709" s="6" t="s">
        <v>3477</v>
      </c>
      <c r="B1709" s="6" t="s">
        <v>3477</v>
      </c>
      <c r="C1709" s="6">
        <f ca="1">IF(ISNUMBER(SEARCH(DropBox,Jaco[[#This Row],[Vendor Name]])),1,0)</f>
        <v>0</v>
      </c>
      <c r="D1709" s="6">
        <f ca="1">IF(Jaco[[#This Row],[Column2]] = 1, SUM($C$2:C1709),0)</f>
        <v>0</v>
      </c>
      <c r="E1709" s="6" t="str">
        <f ca="1">IFERROR(INDEX(Jaco[Vendor Name],
MATCH(ROWS($E$2:E1709),Jaco[Column3],0)
),"")</f>
        <v/>
      </c>
      <c r="F1709" s="6"/>
      <c r="G1709" s="6" t="str">
        <f ca="1">OFFSET($E$2,,,COUNTIF(Jaco[Column4],"?*"))</f>
        <v>Goodfellow Corporation</v>
      </c>
    </row>
    <row r="1710" spans="1:7" x14ac:dyDescent="0.25">
      <c r="A1710" s="6" t="s">
        <v>3478</v>
      </c>
      <c r="B1710" s="6" t="s">
        <v>3479</v>
      </c>
      <c r="C1710" s="6">
        <f ca="1">IF(ISNUMBER(SEARCH(DropBox,Jaco[[#This Row],[Vendor Name]])),1,0)</f>
        <v>0</v>
      </c>
      <c r="D1710" s="6">
        <f ca="1">IF(Jaco[[#This Row],[Column2]] = 1, SUM($C$2:C1710),0)</f>
        <v>0</v>
      </c>
      <c r="E1710" s="6" t="str">
        <f ca="1">IFERROR(INDEX(Jaco[Vendor Name],
MATCH(ROWS($E$2:E1710),Jaco[Column3],0)
),"")</f>
        <v/>
      </c>
      <c r="F1710" s="6"/>
      <c r="G1710" s="6" t="str">
        <f ca="1">OFFSET($E$2,,,COUNTIF(Jaco[Column4],"?*"))</f>
        <v>Goodfellow Corporation</v>
      </c>
    </row>
    <row r="1711" spans="1:7" x14ac:dyDescent="0.25">
      <c r="A1711" s="6" t="s">
        <v>3480</v>
      </c>
      <c r="B1711" s="6" t="s">
        <v>3481</v>
      </c>
      <c r="C1711" s="6">
        <f ca="1">IF(ISNUMBER(SEARCH(DropBox,Jaco[[#This Row],[Vendor Name]])),1,0)</f>
        <v>0</v>
      </c>
      <c r="D1711" s="6">
        <f ca="1">IF(Jaco[[#This Row],[Column2]] = 1, SUM($C$2:C1711),0)</f>
        <v>0</v>
      </c>
      <c r="E1711" s="6" t="str">
        <f ca="1">IFERROR(INDEX(Jaco[Vendor Name],
MATCH(ROWS($E$2:E1711),Jaco[Column3],0)
),"")</f>
        <v/>
      </c>
      <c r="F1711" s="6"/>
      <c r="G1711" s="6" t="str">
        <f ca="1">OFFSET($E$2,,,COUNTIF(Jaco[Column4],"?*"))</f>
        <v>Goodfellow Corporation</v>
      </c>
    </row>
    <row r="1712" spans="1:7" x14ac:dyDescent="0.25">
      <c r="A1712" s="6" t="s">
        <v>3482</v>
      </c>
      <c r="B1712" s="6" t="s">
        <v>3483</v>
      </c>
      <c r="C1712" s="6">
        <f ca="1">IF(ISNUMBER(SEARCH(DropBox,Jaco[[#This Row],[Vendor Name]])),1,0)</f>
        <v>0</v>
      </c>
      <c r="D1712" s="6">
        <f ca="1">IF(Jaco[[#This Row],[Column2]] = 1, SUM($C$2:C1712),0)</f>
        <v>0</v>
      </c>
      <c r="E1712" s="6" t="str">
        <f ca="1">IFERROR(INDEX(Jaco[Vendor Name],
MATCH(ROWS($E$2:E1712),Jaco[Column3],0)
),"")</f>
        <v/>
      </c>
      <c r="F1712" s="6"/>
      <c r="G1712" s="6" t="str">
        <f ca="1">OFFSET($E$2,,,COUNTIF(Jaco[Column4],"?*"))</f>
        <v>Goodfellow Corporation</v>
      </c>
    </row>
    <row r="1713" spans="1:7" x14ac:dyDescent="0.25">
      <c r="A1713" s="6" t="s">
        <v>3484</v>
      </c>
      <c r="B1713" s="6" t="s">
        <v>3485</v>
      </c>
      <c r="C1713" s="6">
        <f ca="1">IF(ISNUMBER(SEARCH(DropBox,Jaco[[#This Row],[Vendor Name]])),1,0)</f>
        <v>0</v>
      </c>
      <c r="D1713" s="6">
        <f ca="1">IF(Jaco[[#This Row],[Column2]] = 1, SUM($C$2:C1713),0)</f>
        <v>0</v>
      </c>
      <c r="E1713" s="6" t="str">
        <f ca="1">IFERROR(INDEX(Jaco[Vendor Name],
MATCH(ROWS($E$2:E1713),Jaco[Column3],0)
),"")</f>
        <v/>
      </c>
      <c r="F1713" s="6"/>
      <c r="G1713" s="6" t="str">
        <f ca="1">OFFSET($E$2,,,COUNTIF(Jaco[Column4],"?*"))</f>
        <v>Goodfellow Corporation</v>
      </c>
    </row>
    <row r="1714" spans="1:7" x14ac:dyDescent="0.25">
      <c r="A1714" s="6" t="s">
        <v>3486</v>
      </c>
      <c r="B1714" s="6" t="s">
        <v>3487</v>
      </c>
      <c r="C1714" s="6">
        <f ca="1">IF(ISNUMBER(SEARCH(DropBox,Jaco[[#This Row],[Vendor Name]])),1,0)</f>
        <v>0</v>
      </c>
      <c r="D1714" s="6">
        <f ca="1">IF(Jaco[[#This Row],[Column2]] = 1, SUM($C$2:C1714),0)</f>
        <v>0</v>
      </c>
      <c r="E1714" s="6" t="str">
        <f ca="1">IFERROR(INDEX(Jaco[Vendor Name],
MATCH(ROWS($E$2:E1714),Jaco[Column3],0)
),"")</f>
        <v/>
      </c>
      <c r="F1714" s="6"/>
      <c r="G1714" s="6" t="str">
        <f ca="1">OFFSET($E$2,,,COUNTIF(Jaco[Column4],"?*"))</f>
        <v>Goodfellow Corporation</v>
      </c>
    </row>
    <row r="1715" spans="1:7" x14ac:dyDescent="0.25">
      <c r="A1715" s="6" t="s">
        <v>3488</v>
      </c>
      <c r="B1715" s="6" t="s">
        <v>3489</v>
      </c>
      <c r="C1715" s="6">
        <f ca="1">IF(ISNUMBER(SEARCH(DropBox,Jaco[[#This Row],[Vendor Name]])),1,0)</f>
        <v>0</v>
      </c>
      <c r="D1715" s="6">
        <f ca="1">IF(Jaco[[#This Row],[Column2]] = 1, SUM($C$2:C1715),0)</f>
        <v>0</v>
      </c>
      <c r="E1715" s="6" t="str">
        <f ca="1">IFERROR(INDEX(Jaco[Vendor Name],
MATCH(ROWS($E$2:E1715),Jaco[Column3],0)
),"")</f>
        <v/>
      </c>
      <c r="F1715" s="6"/>
      <c r="G1715" s="6" t="str">
        <f ca="1">OFFSET($E$2,,,COUNTIF(Jaco[Column4],"?*"))</f>
        <v>Goodfellow Corporation</v>
      </c>
    </row>
    <row r="1716" spans="1:7" x14ac:dyDescent="0.25">
      <c r="A1716" s="6" t="s">
        <v>3490</v>
      </c>
      <c r="B1716" s="6" t="s">
        <v>3491</v>
      </c>
      <c r="C1716" s="6">
        <f ca="1">IF(ISNUMBER(SEARCH(DropBox,Jaco[[#This Row],[Vendor Name]])),1,0)</f>
        <v>0</v>
      </c>
      <c r="D1716" s="6">
        <f ca="1">IF(Jaco[[#This Row],[Column2]] = 1, SUM($C$2:C1716),0)</f>
        <v>0</v>
      </c>
      <c r="E1716" s="6" t="str">
        <f ca="1">IFERROR(INDEX(Jaco[Vendor Name],
MATCH(ROWS($E$2:E1716),Jaco[Column3],0)
),"")</f>
        <v/>
      </c>
      <c r="F1716" s="6"/>
      <c r="G1716" s="6" t="str">
        <f ca="1">OFFSET($E$2,,,COUNTIF(Jaco[Column4],"?*"))</f>
        <v>Goodfellow Corporation</v>
      </c>
    </row>
    <row r="1717" spans="1:7" x14ac:dyDescent="0.25">
      <c r="A1717" s="6" t="s">
        <v>3492</v>
      </c>
      <c r="B1717" s="6" t="s">
        <v>3492</v>
      </c>
      <c r="C1717" s="6">
        <f ca="1">IF(ISNUMBER(SEARCH(DropBox,Jaco[[#This Row],[Vendor Name]])),1,0)</f>
        <v>0</v>
      </c>
      <c r="D1717" s="6">
        <f ca="1">IF(Jaco[[#This Row],[Column2]] = 1, SUM($C$2:C1717),0)</f>
        <v>0</v>
      </c>
      <c r="E1717" s="6" t="str">
        <f ca="1">IFERROR(INDEX(Jaco[Vendor Name],
MATCH(ROWS($E$2:E1717),Jaco[Column3],0)
),"")</f>
        <v/>
      </c>
      <c r="F1717" s="6"/>
      <c r="G1717" s="6" t="str">
        <f ca="1">OFFSET($E$2,,,COUNTIF(Jaco[Column4],"?*"))</f>
        <v>Goodfellow Corporation</v>
      </c>
    </row>
    <row r="1718" spans="1:7" x14ac:dyDescent="0.25">
      <c r="A1718" s="6" t="s">
        <v>3493</v>
      </c>
      <c r="B1718" s="6" t="s">
        <v>3494</v>
      </c>
      <c r="C1718" s="6">
        <f ca="1">IF(ISNUMBER(SEARCH(DropBox,Jaco[[#This Row],[Vendor Name]])),1,0)</f>
        <v>0</v>
      </c>
      <c r="D1718" s="6">
        <f ca="1">IF(Jaco[[#This Row],[Column2]] = 1, SUM($C$2:C1718),0)</f>
        <v>0</v>
      </c>
      <c r="E1718" s="6" t="str">
        <f ca="1">IFERROR(INDEX(Jaco[Vendor Name],
MATCH(ROWS($E$2:E1718),Jaco[Column3],0)
),"")</f>
        <v/>
      </c>
      <c r="F1718" s="6"/>
      <c r="G1718" s="6" t="str">
        <f ca="1">OFFSET($E$2,,,COUNTIF(Jaco[Column4],"?*"))</f>
        <v>Goodfellow Corporation</v>
      </c>
    </row>
    <row r="1719" spans="1:7" x14ac:dyDescent="0.25">
      <c r="A1719" s="6" t="s">
        <v>3495</v>
      </c>
      <c r="B1719" s="6" t="s">
        <v>3496</v>
      </c>
      <c r="C1719" s="6">
        <f ca="1">IF(ISNUMBER(SEARCH(DropBox,Jaco[[#This Row],[Vendor Name]])),1,0)</f>
        <v>0</v>
      </c>
      <c r="D1719" s="6">
        <f ca="1">IF(Jaco[[#This Row],[Column2]] = 1, SUM($C$2:C1719),0)</f>
        <v>0</v>
      </c>
      <c r="E1719" s="6" t="str">
        <f ca="1">IFERROR(INDEX(Jaco[Vendor Name],
MATCH(ROWS($E$2:E1719),Jaco[Column3],0)
),"")</f>
        <v/>
      </c>
      <c r="F1719" s="6"/>
      <c r="G1719" s="6" t="str">
        <f ca="1">OFFSET($E$2,,,COUNTIF(Jaco[Column4],"?*"))</f>
        <v>Goodfellow Corporation</v>
      </c>
    </row>
    <row r="1720" spans="1:7" x14ac:dyDescent="0.25">
      <c r="A1720" s="6" t="s">
        <v>3497</v>
      </c>
      <c r="B1720" s="6" t="s">
        <v>3498</v>
      </c>
      <c r="C1720" s="6">
        <f ca="1">IF(ISNUMBER(SEARCH(DropBox,Jaco[[#This Row],[Vendor Name]])),1,0)</f>
        <v>0</v>
      </c>
      <c r="D1720" s="6">
        <f ca="1">IF(Jaco[[#This Row],[Column2]] = 1, SUM($C$2:C1720),0)</f>
        <v>0</v>
      </c>
      <c r="E1720" s="6" t="str">
        <f ca="1">IFERROR(INDEX(Jaco[Vendor Name],
MATCH(ROWS($E$2:E1720),Jaco[Column3],0)
),"")</f>
        <v/>
      </c>
      <c r="F1720" s="6"/>
      <c r="G1720" s="6" t="str">
        <f ca="1">OFFSET($E$2,,,COUNTIF(Jaco[Column4],"?*"))</f>
        <v>Goodfellow Corporation</v>
      </c>
    </row>
    <row r="1721" spans="1:7" x14ac:dyDescent="0.25">
      <c r="A1721" s="6" t="s">
        <v>3499</v>
      </c>
      <c r="B1721" s="6" t="s">
        <v>3500</v>
      </c>
      <c r="C1721" s="6">
        <f ca="1">IF(ISNUMBER(SEARCH(DropBox,Jaco[[#This Row],[Vendor Name]])),1,0)</f>
        <v>0</v>
      </c>
      <c r="D1721" s="6">
        <f ca="1">IF(Jaco[[#This Row],[Column2]] = 1, SUM($C$2:C1721),0)</f>
        <v>0</v>
      </c>
      <c r="E1721" s="6" t="str">
        <f ca="1">IFERROR(INDEX(Jaco[Vendor Name],
MATCH(ROWS($E$2:E1721),Jaco[Column3],0)
),"")</f>
        <v/>
      </c>
      <c r="F1721" s="6"/>
      <c r="G1721" s="6" t="str">
        <f ca="1">OFFSET($E$2,,,COUNTIF(Jaco[Column4],"?*"))</f>
        <v>Goodfellow Corporation</v>
      </c>
    </row>
    <row r="1722" spans="1:7" x14ac:dyDescent="0.25">
      <c r="A1722" s="6" t="s">
        <v>3501</v>
      </c>
      <c r="B1722" s="6" t="s">
        <v>3502</v>
      </c>
      <c r="C1722" s="6">
        <f ca="1">IF(ISNUMBER(SEARCH(DropBox,Jaco[[#This Row],[Vendor Name]])),1,0)</f>
        <v>0</v>
      </c>
      <c r="D1722" s="6">
        <f ca="1">IF(Jaco[[#This Row],[Column2]] = 1, SUM($C$2:C1722),0)</f>
        <v>0</v>
      </c>
      <c r="E1722" s="6" t="str">
        <f ca="1">IFERROR(INDEX(Jaco[Vendor Name],
MATCH(ROWS($E$2:E1722),Jaco[Column3],0)
),"")</f>
        <v/>
      </c>
      <c r="F1722" s="6"/>
      <c r="G1722" s="6" t="str">
        <f ca="1">OFFSET($E$2,,,COUNTIF(Jaco[Column4],"?*"))</f>
        <v>Goodfellow Corporation</v>
      </c>
    </row>
    <row r="1723" spans="1:7" x14ac:dyDescent="0.25">
      <c r="A1723" s="6" t="s">
        <v>3503</v>
      </c>
      <c r="B1723" s="6" t="s">
        <v>3504</v>
      </c>
      <c r="C1723" s="6">
        <f ca="1">IF(ISNUMBER(SEARCH(DropBox,Jaco[[#This Row],[Vendor Name]])),1,0)</f>
        <v>0</v>
      </c>
      <c r="D1723" s="6">
        <f ca="1">IF(Jaco[[#This Row],[Column2]] = 1, SUM($C$2:C1723),0)</f>
        <v>0</v>
      </c>
      <c r="E1723" s="6" t="str">
        <f ca="1">IFERROR(INDEX(Jaco[Vendor Name],
MATCH(ROWS($E$2:E1723),Jaco[Column3],0)
),"")</f>
        <v/>
      </c>
      <c r="F1723" s="6"/>
      <c r="G1723" s="6" t="str">
        <f ca="1">OFFSET($E$2,,,COUNTIF(Jaco[Column4],"?*"))</f>
        <v>Goodfellow Corporation</v>
      </c>
    </row>
    <row r="1724" spans="1:7" x14ac:dyDescent="0.25">
      <c r="A1724" s="6" t="s">
        <v>3505</v>
      </c>
      <c r="B1724" s="6" t="s">
        <v>3506</v>
      </c>
      <c r="C1724" s="6">
        <f ca="1">IF(ISNUMBER(SEARCH(DropBox,Jaco[[#This Row],[Vendor Name]])),1,0)</f>
        <v>0</v>
      </c>
      <c r="D1724" s="6">
        <f ca="1">IF(Jaco[[#This Row],[Column2]] = 1, SUM($C$2:C1724),0)</f>
        <v>0</v>
      </c>
      <c r="E1724" s="6" t="str">
        <f ca="1">IFERROR(INDEX(Jaco[Vendor Name],
MATCH(ROWS($E$2:E1724),Jaco[Column3],0)
),"")</f>
        <v/>
      </c>
      <c r="F1724" s="6"/>
      <c r="G1724" s="6" t="str">
        <f ca="1">OFFSET($E$2,,,COUNTIF(Jaco[Column4],"?*"))</f>
        <v>Goodfellow Corporation</v>
      </c>
    </row>
    <row r="1725" spans="1:7" x14ac:dyDescent="0.25">
      <c r="A1725" s="6" t="s">
        <v>3507</v>
      </c>
      <c r="B1725" s="6" t="s">
        <v>3508</v>
      </c>
      <c r="C1725" s="6">
        <f ca="1">IF(ISNUMBER(SEARCH(DropBox,Jaco[[#This Row],[Vendor Name]])),1,0)</f>
        <v>0</v>
      </c>
      <c r="D1725" s="6">
        <f ca="1">IF(Jaco[[#This Row],[Column2]] = 1, SUM($C$2:C1725),0)</f>
        <v>0</v>
      </c>
      <c r="E1725" s="6" t="str">
        <f ca="1">IFERROR(INDEX(Jaco[Vendor Name],
MATCH(ROWS($E$2:E1725),Jaco[Column3],0)
),"")</f>
        <v/>
      </c>
      <c r="F1725" s="6"/>
      <c r="G1725" s="6" t="str">
        <f ca="1">OFFSET($E$2,,,COUNTIF(Jaco[Column4],"?*"))</f>
        <v>Goodfellow Corporation</v>
      </c>
    </row>
    <row r="1726" spans="1:7" x14ac:dyDescent="0.25">
      <c r="A1726" s="6" t="s">
        <v>3509</v>
      </c>
      <c r="B1726" s="6" t="s">
        <v>3510</v>
      </c>
      <c r="C1726" s="6">
        <f ca="1">IF(ISNUMBER(SEARCH(DropBox,Jaco[[#This Row],[Vendor Name]])),1,0)</f>
        <v>0</v>
      </c>
      <c r="D1726" s="6">
        <f ca="1">IF(Jaco[[#This Row],[Column2]] = 1, SUM($C$2:C1726),0)</f>
        <v>0</v>
      </c>
      <c r="E1726" s="6" t="str">
        <f ca="1">IFERROR(INDEX(Jaco[Vendor Name],
MATCH(ROWS($E$2:E1726),Jaco[Column3],0)
),"")</f>
        <v/>
      </c>
      <c r="F1726" s="6"/>
      <c r="G1726" s="6" t="str">
        <f ca="1">OFFSET($E$2,,,COUNTIF(Jaco[Column4],"?*"))</f>
        <v>Goodfellow Corporation</v>
      </c>
    </row>
    <row r="1727" spans="1:7" x14ac:dyDescent="0.25">
      <c r="A1727" s="6" t="s">
        <v>3511</v>
      </c>
      <c r="B1727" s="6" t="s">
        <v>3511</v>
      </c>
      <c r="C1727" s="6">
        <f ca="1">IF(ISNUMBER(SEARCH(DropBox,Jaco[[#This Row],[Vendor Name]])),1,0)</f>
        <v>0</v>
      </c>
      <c r="D1727" s="6">
        <f ca="1">IF(Jaco[[#This Row],[Column2]] = 1, SUM($C$2:C1727),0)</f>
        <v>0</v>
      </c>
      <c r="E1727" s="6" t="str">
        <f ca="1">IFERROR(INDEX(Jaco[Vendor Name],
MATCH(ROWS($E$2:E1727),Jaco[Column3],0)
),"")</f>
        <v/>
      </c>
      <c r="F1727" s="6"/>
      <c r="G1727" s="6" t="str">
        <f ca="1">OFFSET($E$2,,,COUNTIF(Jaco[Column4],"?*"))</f>
        <v>Goodfellow Corporation</v>
      </c>
    </row>
    <row r="1728" spans="1:7" x14ac:dyDescent="0.25">
      <c r="A1728" s="6" t="s">
        <v>3512</v>
      </c>
      <c r="B1728" s="6" t="s">
        <v>3513</v>
      </c>
      <c r="C1728" s="6">
        <f ca="1">IF(ISNUMBER(SEARCH(DropBox,Jaco[[#This Row],[Vendor Name]])),1,0)</f>
        <v>0</v>
      </c>
      <c r="D1728" s="6">
        <f ca="1">IF(Jaco[[#This Row],[Column2]] = 1, SUM($C$2:C1728),0)</f>
        <v>0</v>
      </c>
      <c r="E1728" s="6" t="str">
        <f ca="1">IFERROR(INDEX(Jaco[Vendor Name],
MATCH(ROWS($E$2:E1728),Jaco[Column3],0)
),"")</f>
        <v/>
      </c>
      <c r="F1728" s="6"/>
      <c r="G1728" s="6" t="str">
        <f ca="1">OFFSET($E$2,,,COUNTIF(Jaco[Column4],"?*"))</f>
        <v>Goodfellow Corporation</v>
      </c>
    </row>
    <row r="1729" spans="1:7" x14ac:dyDescent="0.25">
      <c r="A1729" s="6" t="s">
        <v>3514</v>
      </c>
      <c r="B1729" s="6" t="s">
        <v>3515</v>
      </c>
      <c r="C1729" s="6">
        <f ca="1">IF(ISNUMBER(SEARCH(DropBox,Jaco[[#This Row],[Vendor Name]])),1,0)</f>
        <v>0</v>
      </c>
      <c r="D1729" s="6">
        <f ca="1">IF(Jaco[[#This Row],[Column2]] = 1, SUM($C$2:C1729),0)</f>
        <v>0</v>
      </c>
      <c r="E1729" s="6" t="str">
        <f ca="1">IFERROR(INDEX(Jaco[Vendor Name],
MATCH(ROWS($E$2:E1729),Jaco[Column3],0)
),"")</f>
        <v/>
      </c>
      <c r="F1729" s="6"/>
      <c r="G1729" s="6" t="str">
        <f ca="1">OFFSET($E$2,,,COUNTIF(Jaco[Column4],"?*"))</f>
        <v>Goodfellow Corporation</v>
      </c>
    </row>
    <row r="1730" spans="1:7" x14ac:dyDescent="0.25">
      <c r="A1730" s="6" t="s">
        <v>3516</v>
      </c>
      <c r="B1730" s="6" t="s">
        <v>3517</v>
      </c>
      <c r="C1730" s="6">
        <f ca="1">IF(ISNUMBER(SEARCH(DropBox,Jaco[[#This Row],[Vendor Name]])),1,0)</f>
        <v>0</v>
      </c>
      <c r="D1730" s="6">
        <f ca="1">IF(Jaco[[#This Row],[Column2]] = 1, SUM($C$2:C1730),0)</f>
        <v>0</v>
      </c>
      <c r="E1730" s="6" t="str">
        <f ca="1">IFERROR(INDEX(Jaco[Vendor Name],
MATCH(ROWS($E$2:E1730),Jaco[Column3],0)
),"")</f>
        <v/>
      </c>
      <c r="F1730" s="6"/>
      <c r="G1730" s="6" t="str">
        <f ca="1">OFFSET($E$2,,,COUNTIF(Jaco[Column4],"?*"))</f>
        <v>Goodfellow Corporation</v>
      </c>
    </row>
    <row r="1731" spans="1:7" x14ac:dyDescent="0.25">
      <c r="A1731" s="6" t="s">
        <v>3518</v>
      </c>
      <c r="B1731" s="6" t="s">
        <v>3518</v>
      </c>
      <c r="C1731" s="6">
        <f ca="1">IF(ISNUMBER(SEARCH(DropBox,Jaco[[#This Row],[Vendor Name]])),1,0)</f>
        <v>0</v>
      </c>
      <c r="D1731" s="6">
        <f ca="1">IF(Jaco[[#This Row],[Column2]] = 1, SUM($C$2:C1731),0)</f>
        <v>0</v>
      </c>
      <c r="E1731" s="6" t="str">
        <f ca="1">IFERROR(INDEX(Jaco[Vendor Name],
MATCH(ROWS($E$2:E1731),Jaco[Column3],0)
),"")</f>
        <v/>
      </c>
      <c r="F1731" s="6"/>
      <c r="G1731" s="6" t="str">
        <f ca="1">OFFSET($E$2,,,COUNTIF(Jaco[Column4],"?*"))</f>
        <v>Goodfellow Corporation</v>
      </c>
    </row>
    <row r="1732" spans="1:7" x14ac:dyDescent="0.25">
      <c r="A1732" s="6" t="s">
        <v>3519</v>
      </c>
      <c r="B1732" s="6" t="s">
        <v>3520</v>
      </c>
      <c r="C1732" s="6">
        <f ca="1">IF(ISNUMBER(SEARCH(DropBox,Jaco[[#This Row],[Vendor Name]])),1,0)</f>
        <v>0</v>
      </c>
      <c r="D1732" s="6">
        <f ca="1">IF(Jaco[[#This Row],[Column2]] = 1, SUM($C$2:C1732),0)</f>
        <v>0</v>
      </c>
      <c r="E1732" s="6" t="str">
        <f ca="1">IFERROR(INDEX(Jaco[Vendor Name],
MATCH(ROWS($E$2:E1732),Jaco[Column3],0)
),"")</f>
        <v/>
      </c>
      <c r="F1732" s="6"/>
      <c r="G1732" s="6" t="str">
        <f ca="1">OFFSET($E$2,,,COUNTIF(Jaco[Column4],"?*"))</f>
        <v>Goodfellow Corporation</v>
      </c>
    </row>
    <row r="1733" spans="1:7" x14ac:dyDescent="0.25">
      <c r="A1733" s="6" t="s">
        <v>3521</v>
      </c>
      <c r="B1733" s="6" t="s">
        <v>3522</v>
      </c>
      <c r="C1733" s="6">
        <f ca="1">IF(ISNUMBER(SEARCH(DropBox,Jaco[[#This Row],[Vendor Name]])),1,0)</f>
        <v>0</v>
      </c>
      <c r="D1733" s="6">
        <f ca="1">IF(Jaco[[#This Row],[Column2]] = 1, SUM($C$2:C1733),0)</f>
        <v>0</v>
      </c>
      <c r="E1733" s="6" t="str">
        <f ca="1">IFERROR(INDEX(Jaco[Vendor Name],
MATCH(ROWS($E$2:E1733),Jaco[Column3],0)
),"")</f>
        <v/>
      </c>
      <c r="F1733" s="6"/>
      <c r="G1733" s="6" t="str">
        <f ca="1">OFFSET($E$2,,,COUNTIF(Jaco[Column4],"?*"))</f>
        <v>Goodfellow Corporation</v>
      </c>
    </row>
    <row r="1734" spans="1:7" x14ac:dyDescent="0.25">
      <c r="A1734" s="6" t="s">
        <v>3523</v>
      </c>
      <c r="B1734" s="6" t="s">
        <v>3524</v>
      </c>
      <c r="C1734" s="6">
        <f ca="1">IF(ISNUMBER(SEARCH(DropBox,Jaco[[#This Row],[Vendor Name]])),1,0)</f>
        <v>0</v>
      </c>
      <c r="D1734" s="6">
        <f ca="1">IF(Jaco[[#This Row],[Column2]] = 1, SUM($C$2:C1734),0)</f>
        <v>0</v>
      </c>
      <c r="E1734" s="6" t="str">
        <f ca="1">IFERROR(INDEX(Jaco[Vendor Name],
MATCH(ROWS($E$2:E1734),Jaco[Column3],0)
),"")</f>
        <v/>
      </c>
      <c r="F1734" s="6"/>
      <c r="G1734" s="6" t="str">
        <f ca="1">OFFSET($E$2,,,COUNTIF(Jaco[Column4],"?*"))</f>
        <v>Goodfellow Corporation</v>
      </c>
    </row>
    <row r="1735" spans="1:7" x14ac:dyDescent="0.25">
      <c r="A1735" s="6" t="s">
        <v>3525</v>
      </c>
      <c r="B1735" s="6" t="s">
        <v>3526</v>
      </c>
      <c r="C1735" s="6">
        <f ca="1">IF(ISNUMBER(SEARCH(DropBox,Jaco[[#This Row],[Vendor Name]])),1,0)</f>
        <v>0</v>
      </c>
      <c r="D1735" s="6">
        <f ca="1">IF(Jaco[[#This Row],[Column2]] = 1, SUM($C$2:C1735),0)</f>
        <v>0</v>
      </c>
      <c r="E1735" s="6" t="str">
        <f ca="1">IFERROR(INDEX(Jaco[Vendor Name],
MATCH(ROWS($E$2:E1735),Jaco[Column3],0)
),"")</f>
        <v/>
      </c>
      <c r="F1735" s="6"/>
      <c r="G1735" s="6" t="str">
        <f ca="1">OFFSET($E$2,,,COUNTIF(Jaco[Column4],"?*"))</f>
        <v>Goodfellow Corporation</v>
      </c>
    </row>
    <row r="1736" spans="1:7" x14ac:dyDescent="0.25">
      <c r="A1736" s="6" t="s">
        <v>3527</v>
      </c>
      <c r="B1736" s="6" t="s">
        <v>3527</v>
      </c>
      <c r="C1736" s="6">
        <f ca="1">IF(ISNUMBER(SEARCH(DropBox,Jaco[[#This Row],[Vendor Name]])),1,0)</f>
        <v>0</v>
      </c>
      <c r="D1736" s="6">
        <f ca="1">IF(Jaco[[#This Row],[Column2]] = 1, SUM($C$2:C1736),0)</f>
        <v>0</v>
      </c>
      <c r="E1736" s="6" t="str">
        <f ca="1">IFERROR(INDEX(Jaco[Vendor Name],
MATCH(ROWS($E$2:E1736),Jaco[Column3],0)
),"")</f>
        <v/>
      </c>
      <c r="F1736" s="6"/>
      <c r="G1736" s="6" t="str">
        <f ca="1">OFFSET($E$2,,,COUNTIF(Jaco[Column4],"?*"))</f>
        <v>Goodfellow Corporation</v>
      </c>
    </row>
    <row r="1737" spans="1:7" x14ac:dyDescent="0.25">
      <c r="A1737" s="6" t="s">
        <v>3528</v>
      </c>
      <c r="B1737" s="6" t="s">
        <v>3529</v>
      </c>
      <c r="C1737" s="6">
        <f ca="1">IF(ISNUMBER(SEARCH(DropBox,Jaco[[#This Row],[Vendor Name]])),1,0)</f>
        <v>0</v>
      </c>
      <c r="D1737" s="6">
        <f ca="1">IF(Jaco[[#This Row],[Column2]] = 1, SUM($C$2:C1737),0)</f>
        <v>0</v>
      </c>
      <c r="E1737" s="6" t="str">
        <f ca="1">IFERROR(INDEX(Jaco[Vendor Name],
MATCH(ROWS($E$2:E1737),Jaco[Column3],0)
),"")</f>
        <v/>
      </c>
      <c r="F1737" s="6"/>
      <c r="G1737" s="6" t="str">
        <f ca="1">OFFSET($E$2,,,COUNTIF(Jaco[Column4],"?*"))</f>
        <v>Goodfellow Corporation</v>
      </c>
    </row>
    <row r="1738" spans="1:7" x14ac:dyDescent="0.25">
      <c r="A1738" s="6" t="s">
        <v>3530</v>
      </c>
      <c r="B1738" s="6" t="s">
        <v>3531</v>
      </c>
      <c r="C1738" s="6">
        <f ca="1">IF(ISNUMBER(SEARCH(DropBox,Jaco[[#This Row],[Vendor Name]])),1,0)</f>
        <v>0</v>
      </c>
      <c r="D1738" s="6">
        <f ca="1">IF(Jaco[[#This Row],[Column2]] = 1, SUM($C$2:C1738),0)</f>
        <v>0</v>
      </c>
      <c r="E1738" s="6" t="str">
        <f ca="1">IFERROR(INDEX(Jaco[Vendor Name],
MATCH(ROWS($E$2:E1738),Jaco[Column3],0)
),"")</f>
        <v/>
      </c>
      <c r="F1738" s="6"/>
      <c r="G1738" s="6" t="str">
        <f ca="1">OFFSET($E$2,,,COUNTIF(Jaco[Column4],"?*"))</f>
        <v>Goodfellow Corporation</v>
      </c>
    </row>
    <row r="1739" spans="1:7" x14ac:dyDescent="0.25">
      <c r="A1739" s="6" t="s">
        <v>3532</v>
      </c>
      <c r="B1739" s="6" t="s">
        <v>3533</v>
      </c>
      <c r="C1739" s="6">
        <f ca="1">IF(ISNUMBER(SEARCH(DropBox,Jaco[[#This Row],[Vendor Name]])),1,0)</f>
        <v>0</v>
      </c>
      <c r="D1739" s="6">
        <f ca="1">IF(Jaco[[#This Row],[Column2]] = 1, SUM($C$2:C1739),0)</f>
        <v>0</v>
      </c>
      <c r="E1739" s="6" t="str">
        <f ca="1">IFERROR(INDEX(Jaco[Vendor Name],
MATCH(ROWS($E$2:E1739),Jaco[Column3],0)
),"")</f>
        <v/>
      </c>
      <c r="F1739" s="6"/>
      <c r="G1739" s="6" t="str">
        <f ca="1">OFFSET($E$2,,,COUNTIF(Jaco[Column4],"?*"))</f>
        <v>Goodfellow Corporation</v>
      </c>
    </row>
    <row r="1740" spans="1:7" x14ac:dyDescent="0.25">
      <c r="A1740" s="6" t="s">
        <v>3534</v>
      </c>
      <c r="B1740" s="6" t="s">
        <v>3535</v>
      </c>
      <c r="C1740" s="6">
        <f ca="1">IF(ISNUMBER(SEARCH(DropBox,Jaco[[#This Row],[Vendor Name]])),1,0)</f>
        <v>0</v>
      </c>
      <c r="D1740" s="6">
        <f ca="1">IF(Jaco[[#This Row],[Column2]] = 1, SUM($C$2:C1740),0)</f>
        <v>0</v>
      </c>
      <c r="E1740" s="6" t="str">
        <f ca="1">IFERROR(INDEX(Jaco[Vendor Name],
MATCH(ROWS($E$2:E1740),Jaco[Column3],0)
),"")</f>
        <v/>
      </c>
      <c r="F1740" s="6"/>
      <c r="G1740" s="6" t="str">
        <f ca="1">OFFSET($E$2,,,COUNTIF(Jaco[Column4],"?*"))</f>
        <v>Goodfellow Corporation</v>
      </c>
    </row>
    <row r="1741" spans="1:7" x14ac:dyDescent="0.25">
      <c r="A1741" s="6" t="s">
        <v>3536</v>
      </c>
      <c r="B1741" s="6" t="s">
        <v>3537</v>
      </c>
      <c r="C1741" s="6">
        <f ca="1">IF(ISNUMBER(SEARCH(DropBox,Jaco[[#This Row],[Vendor Name]])),1,0)</f>
        <v>0</v>
      </c>
      <c r="D1741" s="6">
        <f ca="1">IF(Jaco[[#This Row],[Column2]] = 1, SUM($C$2:C1741),0)</f>
        <v>0</v>
      </c>
      <c r="E1741" s="6" t="str">
        <f ca="1">IFERROR(INDEX(Jaco[Vendor Name],
MATCH(ROWS($E$2:E1741),Jaco[Column3],0)
),"")</f>
        <v/>
      </c>
      <c r="F1741" s="6"/>
      <c r="G1741" s="6" t="str">
        <f ca="1">OFFSET($E$2,,,COUNTIF(Jaco[Column4],"?*"))</f>
        <v>Goodfellow Corporation</v>
      </c>
    </row>
    <row r="1742" spans="1:7" x14ac:dyDescent="0.25">
      <c r="A1742" s="6" t="s">
        <v>3538</v>
      </c>
      <c r="B1742" s="6" t="s">
        <v>3539</v>
      </c>
      <c r="C1742" s="6">
        <f ca="1">IF(ISNUMBER(SEARCH(DropBox,Jaco[[#This Row],[Vendor Name]])),1,0)</f>
        <v>0</v>
      </c>
      <c r="D1742" s="6">
        <f ca="1">IF(Jaco[[#This Row],[Column2]] = 1, SUM($C$2:C1742),0)</f>
        <v>0</v>
      </c>
      <c r="E1742" s="6" t="str">
        <f ca="1">IFERROR(INDEX(Jaco[Vendor Name],
MATCH(ROWS($E$2:E1742),Jaco[Column3],0)
),"")</f>
        <v/>
      </c>
      <c r="F1742" s="6"/>
      <c r="G1742" s="6" t="str">
        <f ca="1">OFFSET($E$2,,,COUNTIF(Jaco[Column4],"?*"))</f>
        <v>Goodfellow Corporation</v>
      </c>
    </row>
    <row r="1743" spans="1:7" x14ac:dyDescent="0.25">
      <c r="A1743" s="6" t="s">
        <v>3540</v>
      </c>
      <c r="B1743" s="6" t="s">
        <v>3541</v>
      </c>
      <c r="C1743" s="6">
        <f ca="1">IF(ISNUMBER(SEARCH(DropBox,Jaco[[#This Row],[Vendor Name]])),1,0)</f>
        <v>0</v>
      </c>
      <c r="D1743" s="6">
        <f ca="1">IF(Jaco[[#This Row],[Column2]] = 1, SUM($C$2:C1743),0)</f>
        <v>0</v>
      </c>
      <c r="E1743" s="6" t="str">
        <f ca="1">IFERROR(INDEX(Jaco[Vendor Name],
MATCH(ROWS($E$2:E1743),Jaco[Column3],0)
),"")</f>
        <v/>
      </c>
      <c r="F1743" s="6"/>
      <c r="G1743" s="6" t="str">
        <f ca="1">OFFSET($E$2,,,COUNTIF(Jaco[Column4],"?*"))</f>
        <v>Goodfellow Corporation</v>
      </c>
    </row>
    <row r="1744" spans="1:7" x14ac:dyDescent="0.25">
      <c r="A1744" s="6" t="s">
        <v>3542</v>
      </c>
      <c r="B1744" s="6" t="s">
        <v>3543</v>
      </c>
      <c r="C1744" s="6">
        <f ca="1">IF(ISNUMBER(SEARCH(DropBox,Jaco[[#This Row],[Vendor Name]])),1,0)</f>
        <v>0</v>
      </c>
      <c r="D1744" s="6">
        <f ca="1">IF(Jaco[[#This Row],[Column2]] = 1, SUM($C$2:C1744),0)</f>
        <v>0</v>
      </c>
      <c r="E1744" s="6" t="str">
        <f ca="1">IFERROR(INDEX(Jaco[Vendor Name],
MATCH(ROWS($E$2:E1744),Jaco[Column3],0)
),"")</f>
        <v/>
      </c>
      <c r="F1744" s="6"/>
      <c r="G1744" s="6" t="str">
        <f ca="1">OFFSET($E$2,,,COUNTIF(Jaco[Column4],"?*"))</f>
        <v>Goodfellow Corporation</v>
      </c>
    </row>
    <row r="1745" spans="1:7" x14ac:dyDescent="0.25">
      <c r="A1745" s="6" t="s">
        <v>3544</v>
      </c>
      <c r="B1745" s="6" t="s">
        <v>3545</v>
      </c>
      <c r="C1745" s="6">
        <f ca="1">IF(ISNUMBER(SEARCH(DropBox,Jaco[[#This Row],[Vendor Name]])),1,0)</f>
        <v>0</v>
      </c>
      <c r="D1745" s="6">
        <f ca="1">IF(Jaco[[#This Row],[Column2]] = 1, SUM($C$2:C1745),0)</f>
        <v>0</v>
      </c>
      <c r="E1745" s="6" t="str">
        <f ca="1">IFERROR(INDEX(Jaco[Vendor Name],
MATCH(ROWS($E$2:E1745),Jaco[Column3],0)
),"")</f>
        <v/>
      </c>
      <c r="F1745" s="6"/>
      <c r="G1745" s="6" t="str">
        <f ca="1">OFFSET($E$2,,,COUNTIF(Jaco[Column4],"?*"))</f>
        <v>Goodfellow Corporation</v>
      </c>
    </row>
    <row r="1746" spans="1:7" x14ac:dyDescent="0.25">
      <c r="A1746" s="6" t="s">
        <v>3546</v>
      </c>
      <c r="B1746" s="6" t="s">
        <v>3546</v>
      </c>
      <c r="C1746" s="6">
        <f ca="1">IF(ISNUMBER(SEARCH(DropBox,Jaco[[#This Row],[Vendor Name]])),1,0)</f>
        <v>0</v>
      </c>
      <c r="D1746" s="6">
        <f ca="1">IF(Jaco[[#This Row],[Column2]] = 1, SUM($C$2:C1746),0)</f>
        <v>0</v>
      </c>
      <c r="E1746" s="6" t="str">
        <f ca="1">IFERROR(INDEX(Jaco[Vendor Name],
MATCH(ROWS($E$2:E1746),Jaco[Column3],0)
),"")</f>
        <v/>
      </c>
      <c r="F1746" s="6"/>
      <c r="G1746" s="6" t="str">
        <f ca="1">OFFSET($E$2,,,COUNTIF(Jaco[Column4],"?*"))</f>
        <v>Goodfellow Corporation</v>
      </c>
    </row>
    <row r="1747" spans="1:7" x14ac:dyDescent="0.25">
      <c r="A1747" s="6" t="s">
        <v>3547</v>
      </c>
      <c r="B1747" s="6" t="s">
        <v>3548</v>
      </c>
      <c r="C1747" s="6">
        <f ca="1">IF(ISNUMBER(SEARCH(DropBox,Jaco[[#This Row],[Vendor Name]])),1,0)</f>
        <v>0</v>
      </c>
      <c r="D1747" s="6">
        <f ca="1">IF(Jaco[[#This Row],[Column2]] = 1, SUM($C$2:C1747),0)</f>
        <v>0</v>
      </c>
      <c r="E1747" s="6" t="str">
        <f ca="1">IFERROR(INDEX(Jaco[Vendor Name],
MATCH(ROWS($E$2:E1747),Jaco[Column3],0)
),"")</f>
        <v/>
      </c>
      <c r="F1747" s="6"/>
      <c r="G1747" s="6" t="str">
        <f ca="1">OFFSET($E$2,,,COUNTIF(Jaco[Column4],"?*"))</f>
        <v>Goodfellow Corporation</v>
      </c>
    </row>
    <row r="1748" spans="1:7" x14ac:dyDescent="0.25">
      <c r="A1748" s="6" t="s">
        <v>3549</v>
      </c>
      <c r="B1748" s="6" t="s">
        <v>3550</v>
      </c>
      <c r="C1748" s="6">
        <f ca="1">IF(ISNUMBER(SEARCH(DropBox,Jaco[[#This Row],[Vendor Name]])),1,0)</f>
        <v>0</v>
      </c>
      <c r="D1748" s="6">
        <f ca="1">IF(Jaco[[#This Row],[Column2]] = 1, SUM($C$2:C1748),0)</f>
        <v>0</v>
      </c>
      <c r="E1748" s="6" t="str">
        <f ca="1">IFERROR(INDEX(Jaco[Vendor Name],
MATCH(ROWS($E$2:E1748),Jaco[Column3],0)
),"")</f>
        <v/>
      </c>
      <c r="F1748" s="6"/>
      <c r="G1748" s="6" t="str">
        <f ca="1">OFFSET($E$2,,,COUNTIF(Jaco[Column4],"?*"))</f>
        <v>Goodfellow Corporation</v>
      </c>
    </row>
    <row r="1749" spans="1:7" x14ac:dyDescent="0.25">
      <c r="A1749" s="6" t="s">
        <v>3551</v>
      </c>
      <c r="B1749" s="6" t="s">
        <v>3552</v>
      </c>
      <c r="C1749" s="6">
        <f ca="1">IF(ISNUMBER(SEARCH(DropBox,Jaco[[#This Row],[Vendor Name]])),1,0)</f>
        <v>0</v>
      </c>
      <c r="D1749" s="6">
        <f ca="1">IF(Jaco[[#This Row],[Column2]] = 1, SUM($C$2:C1749),0)</f>
        <v>0</v>
      </c>
      <c r="E1749" s="6" t="str">
        <f ca="1">IFERROR(INDEX(Jaco[Vendor Name],
MATCH(ROWS($E$2:E1749),Jaco[Column3],0)
),"")</f>
        <v/>
      </c>
      <c r="F1749" s="6"/>
      <c r="G1749" s="6" t="str">
        <f ca="1">OFFSET($E$2,,,COUNTIF(Jaco[Column4],"?*"))</f>
        <v>Goodfellow Corporation</v>
      </c>
    </row>
    <row r="1750" spans="1:7" x14ac:dyDescent="0.25">
      <c r="A1750" s="6" t="s">
        <v>3553</v>
      </c>
      <c r="B1750" s="6" t="s">
        <v>3554</v>
      </c>
      <c r="C1750" s="6">
        <f ca="1">IF(ISNUMBER(SEARCH(DropBox,Jaco[[#This Row],[Vendor Name]])),1,0)</f>
        <v>0</v>
      </c>
      <c r="D1750" s="6">
        <f ca="1">IF(Jaco[[#This Row],[Column2]] = 1, SUM($C$2:C1750),0)</f>
        <v>0</v>
      </c>
      <c r="E1750" s="6" t="str">
        <f ca="1">IFERROR(INDEX(Jaco[Vendor Name],
MATCH(ROWS($E$2:E1750),Jaco[Column3],0)
),"")</f>
        <v/>
      </c>
      <c r="F1750" s="6"/>
      <c r="G1750" s="6" t="str">
        <f ca="1">OFFSET($E$2,,,COUNTIF(Jaco[Column4],"?*"))</f>
        <v>Goodfellow Corporation</v>
      </c>
    </row>
    <row r="1751" spans="1:7" x14ac:dyDescent="0.25">
      <c r="A1751" s="6" t="s">
        <v>3555</v>
      </c>
      <c r="B1751" s="6" t="s">
        <v>3556</v>
      </c>
      <c r="C1751" s="6">
        <f ca="1">IF(ISNUMBER(SEARCH(DropBox,Jaco[[#This Row],[Vendor Name]])),1,0)</f>
        <v>0</v>
      </c>
      <c r="D1751" s="6">
        <f ca="1">IF(Jaco[[#This Row],[Column2]] = 1, SUM($C$2:C1751),0)</f>
        <v>0</v>
      </c>
      <c r="E1751" s="6" t="str">
        <f ca="1">IFERROR(INDEX(Jaco[Vendor Name],
MATCH(ROWS($E$2:E1751),Jaco[Column3],0)
),"")</f>
        <v/>
      </c>
      <c r="F1751" s="6"/>
      <c r="G1751" s="6" t="str">
        <f ca="1">OFFSET($E$2,,,COUNTIF(Jaco[Column4],"?*"))</f>
        <v>Goodfellow Corporation</v>
      </c>
    </row>
    <row r="1752" spans="1:7" x14ac:dyDescent="0.25">
      <c r="A1752" s="6" t="s">
        <v>3557</v>
      </c>
      <c r="B1752" s="6" t="s">
        <v>3558</v>
      </c>
      <c r="C1752" s="6">
        <f ca="1">IF(ISNUMBER(SEARCH(DropBox,Jaco[[#This Row],[Vendor Name]])),1,0)</f>
        <v>0</v>
      </c>
      <c r="D1752" s="6">
        <f ca="1">IF(Jaco[[#This Row],[Column2]] = 1, SUM($C$2:C1752),0)</f>
        <v>0</v>
      </c>
      <c r="E1752" s="6" t="str">
        <f ca="1">IFERROR(INDEX(Jaco[Vendor Name],
MATCH(ROWS($E$2:E1752),Jaco[Column3],0)
),"")</f>
        <v/>
      </c>
      <c r="F1752" s="6"/>
      <c r="G1752" s="6" t="str">
        <f ca="1">OFFSET($E$2,,,COUNTIF(Jaco[Column4],"?*"))</f>
        <v>Goodfellow Corporation</v>
      </c>
    </row>
    <row r="1753" spans="1:7" x14ac:dyDescent="0.25">
      <c r="A1753" s="6" t="s">
        <v>3559</v>
      </c>
      <c r="B1753" s="6" t="s">
        <v>3560</v>
      </c>
      <c r="C1753" s="6">
        <f ca="1">IF(ISNUMBER(SEARCH(DropBox,Jaco[[#This Row],[Vendor Name]])),1,0)</f>
        <v>0</v>
      </c>
      <c r="D1753" s="6">
        <f ca="1">IF(Jaco[[#This Row],[Column2]] = 1, SUM($C$2:C1753),0)</f>
        <v>0</v>
      </c>
      <c r="E1753" s="6" t="str">
        <f ca="1">IFERROR(INDEX(Jaco[Vendor Name],
MATCH(ROWS($E$2:E1753),Jaco[Column3],0)
),"")</f>
        <v/>
      </c>
      <c r="F1753" s="6"/>
      <c r="G1753" s="6" t="str">
        <f ca="1">OFFSET($E$2,,,COUNTIF(Jaco[Column4],"?*"))</f>
        <v>Goodfellow Corporation</v>
      </c>
    </row>
    <row r="1754" spans="1:7" x14ac:dyDescent="0.25">
      <c r="A1754" s="6" t="s">
        <v>3561</v>
      </c>
      <c r="B1754" s="6" t="s">
        <v>3562</v>
      </c>
      <c r="C1754" s="6">
        <f ca="1">IF(ISNUMBER(SEARCH(DropBox,Jaco[[#This Row],[Vendor Name]])),1,0)</f>
        <v>0</v>
      </c>
      <c r="D1754" s="6">
        <f ca="1">IF(Jaco[[#This Row],[Column2]] = 1, SUM($C$2:C1754),0)</f>
        <v>0</v>
      </c>
      <c r="E1754" s="6" t="str">
        <f ca="1">IFERROR(INDEX(Jaco[Vendor Name],
MATCH(ROWS($E$2:E1754),Jaco[Column3],0)
),"")</f>
        <v/>
      </c>
      <c r="F1754" s="6"/>
      <c r="G1754" s="6" t="str">
        <f ca="1">OFFSET($E$2,,,COUNTIF(Jaco[Column4],"?*"))</f>
        <v>Goodfellow Corporation</v>
      </c>
    </row>
    <row r="1755" spans="1:7" x14ac:dyDescent="0.25">
      <c r="A1755" s="6" t="s">
        <v>3563</v>
      </c>
      <c r="B1755" s="6" t="s">
        <v>3564</v>
      </c>
      <c r="C1755" s="6">
        <f ca="1">IF(ISNUMBER(SEARCH(DropBox,Jaco[[#This Row],[Vendor Name]])),1,0)</f>
        <v>0</v>
      </c>
      <c r="D1755" s="6">
        <f ca="1">IF(Jaco[[#This Row],[Column2]] = 1, SUM($C$2:C1755),0)</f>
        <v>0</v>
      </c>
      <c r="E1755" s="6" t="str">
        <f ca="1">IFERROR(INDEX(Jaco[Vendor Name],
MATCH(ROWS($E$2:E1755),Jaco[Column3],0)
),"")</f>
        <v/>
      </c>
      <c r="F1755" s="6"/>
      <c r="G1755" s="6" t="str">
        <f ca="1">OFFSET($E$2,,,COUNTIF(Jaco[Column4],"?*"))</f>
        <v>Goodfellow Corporation</v>
      </c>
    </row>
    <row r="1756" spans="1:7" x14ac:dyDescent="0.25">
      <c r="A1756" s="6" t="s">
        <v>3565</v>
      </c>
      <c r="B1756" s="6" t="s">
        <v>3566</v>
      </c>
      <c r="C1756" s="6">
        <f ca="1">IF(ISNUMBER(SEARCH(DropBox,Jaco[[#This Row],[Vendor Name]])),1,0)</f>
        <v>0</v>
      </c>
      <c r="D1756" s="6">
        <f ca="1">IF(Jaco[[#This Row],[Column2]] = 1, SUM($C$2:C1756),0)</f>
        <v>0</v>
      </c>
      <c r="E1756" s="6" t="str">
        <f ca="1">IFERROR(INDEX(Jaco[Vendor Name],
MATCH(ROWS($E$2:E1756),Jaco[Column3],0)
),"")</f>
        <v/>
      </c>
      <c r="F1756" s="6"/>
      <c r="G1756" s="6" t="str">
        <f ca="1">OFFSET($E$2,,,COUNTIF(Jaco[Column4],"?*"))</f>
        <v>Goodfellow Corporation</v>
      </c>
    </row>
    <row r="1757" spans="1:7" x14ac:dyDescent="0.25">
      <c r="A1757" s="6" t="s">
        <v>3567</v>
      </c>
      <c r="B1757" s="6" t="s">
        <v>3568</v>
      </c>
      <c r="C1757" s="6">
        <f ca="1">IF(ISNUMBER(SEARCH(DropBox,Jaco[[#This Row],[Vendor Name]])),1,0)</f>
        <v>0</v>
      </c>
      <c r="D1757" s="6">
        <f ca="1">IF(Jaco[[#This Row],[Column2]] = 1, SUM($C$2:C1757),0)</f>
        <v>0</v>
      </c>
      <c r="E1757" s="6" t="str">
        <f ca="1">IFERROR(INDEX(Jaco[Vendor Name],
MATCH(ROWS($E$2:E1757),Jaco[Column3],0)
),"")</f>
        <v/>
      </c>
      <c r="F1757" s="6"/>
      <c r="G1757" s="6" t="str">
        <f ca="1">OFFSET($E$2,,,COUNTIF(Jaco[Column4],"?*"))</f>
        <v>Goodfellow Corporation</v>
      </c>
    </row>
    <row r="1758" spans="1:7" x14ac:dyDescent="0.25">
      <c r="A1758" s="6" t="s">
        <v>3569</v>
      </c>
      <c r="B1758" s="6" t="s">
        <v>3570</v>
      </c>
      <c r="C1758" s="6">
        <f ca="1">IF(ISNUMBER(SEARCH(DropBox,Jaco[[#This Row],[Vendor Name]])),1,0)</f>
        <v>0</v>
      </c>
      <c r="D1758" s="6">
        <f ca="1">IF(Jaco[[#This Row],[Column2]] = 1, SUM($C$2:C1758),0)</f>
        <v>0</v>
      </c>
      <c r="E1758" s="6" t="str">
        <f ca="1">IFERROR(INDEX(Jaco[Vendor Name],
MATCH(ROWS($E$2:E1758),Jaco[Column3],0)
),"")</f>
        <v/>
      </c>
      <c r="F1758" s="6"/>
      <c r="G1758" s="6" t="str">
        <f ca="1">OFFSET($E$2,,,COUNTIF(Jaco[Column4],"?*"))</f>
        <v>Goodfellow Corporation</v>
      </c>
    </row>
    <row r="1759" spans="1:7" x14ac:dyDescent="0.25">
      <c r="A1759" s="6" t="s">
        <v>3571</v>
      </c>
      <c r="B1759" s="6" t="s">
        <v>3572</v>
      </c>
      <c r="C1759" s="6">
        <f ca="1">IF(ISNUMBER(SEARCH(DropBox,Jaco[[#This Row],[Vendor Name]])),1,0)</f>
        <v>0</v>
      </c>
      <c r="D1759" s="6">
        <f ca="1">IF(Jaco[[#This Row],[Column2]] = 1, SUM($C$2:C1759),0)</f>
        <v>0</v>
      </c>
      <c r="E1759" s="6" t="str">
        <f ca="1">IFERROR(INDEX(Jaco[Vendor Name],
MATCH(ROWS($E$2:E1759),Jaco[Column3],0)
),"")</f>
        <v/>
      </c>
      <c r="F1759" s="6"/>
      <c r="G1759" s="6" t="str">
        <f ca="1">OFFSET($E$2,,,COUNTIF(Jaco[Column4],"?*"))</f>
        <v>Goodfellow Corporation</v>
      </c>
    </row>
    <row r="1760" spans="1:7" x14ac:dyDescent="0.25">
      <c r="A1760" s="6" t="s">
        <v>3573</v>
      </c>
      <c r="B1760" s="6" t="s">
        <v>3574</v>
      </c>
      <c r="C1760" s="6">
        <f ca="1">IF(ISNUMBER(SEARCH(DropBox,Jaco[[#This Row],[Vendor Name]])),1,0)</f>
        <v>0</v>
      </c>
      <c r="D1760" s="6">
        <f ca="1">IF(Jaco[[#This Row],[Column2]] = 1, SUM($C$2:C1760),0)</f>
        <v>0</v>
      </c>
      <c r="E1760" s="6" t="str">
        <f ca="1">IFERROR(INDEX(Jaco[Vendor Name],
MATCH(ROWS($E$2:E1760),Jaco[Column3],0)
),"")</f>
        <v/>
      </c>
      <c r="F1760" s="6"/>
      <c r="G1760" s="6" t="str">
        <f ca="1">OFFSET($E$2,,,COUNTIF(Jaco[Column4],"?*"))</f>
        <v>Goodfellow Corporation</v>
      </c>
    </row>
    <row r="1761" spans="1:7" x14ac:dyDescent="0.25">
      <c r="A1761" s="6" t="s">
        <v>3575</v>
      </c>
      <c r="B1761" s="6" t="s">
        <v>3576</v>
      </c>
      <c r="C1761" s="6">
        <f ca="1">IF(ISNUMBER(SEARCH(DropBox,Jaco[[#This Row],[Vendor Name]])),1,0)</f>
        <v>0</v>
      </c>
      <c r="D1761" s="6">
        <f ca="1">IF(Jaco[[#This Row],[Column2]] = 1, SUM($C$2:C1761),0)</f>
        <v>0</v>
      </c>
      <c r="E1761" s="6" t="str">
        <f ca="1">IFERROR(INDEX(Jaco[Vendor Name],
MATCH(ROWS($E$2:E1761),Jaco[Column3],0)
),"")</f>
        <v/>
      </c>
      <c r="F1761" s="6"/>
      <c r="G1761" s="6" t="str">
        <f ca="1">OFFSET($E$2,,,COUNTIF(Jaco[Column4],"?*"))</f>
        <v>Goodfellow Corporation</v>
      </c>
    </row>
    <row r="1762" spans="1:7" x14ac:dyDescent="0.25">
      <c r="A1762" s="6" t="s">
        <v>3577</v>
      </c>
      <c r="B1762" s="6" t="s">
        <v>3578</v>
      </c>
      <c r="C1762" s="6">
        <f ca="1">IF(ISNUMBER(SEARCH(DropBox,Jaco[[#This Row],[Vendor Name]])),1,0)</f>
        <v>0</v>
      </c>
      <c r="D1762" s="6">
        <f ca="1">IF(Jaco[[#This Row],[Column2]] = 1, SUM($C$2:C1762),0)</f>
        <v>0</v>
      </c>
      <c r="E1762" s="6" t="str">
        <f ca="1">IFERROR(INDEX(Jaco[Vendor Name],
MATCH(ROWS($E$2:E1762),Jaco[Column3],0)
),"")</f>
        <v/>
      </c>
      <c r="F1762" s="6"/>
      <c r="G1762" s="6" t="str">
        <f ca="1">OFFSET($E$2,,,COUNTIF(Jaco[Column4],"?*"))</f>
        <v>Goodfellow Corporation</v>
      </c>
    </row>
    <row r="1763" spans="1:7" x14ac:dyDescent="0.25">
      <c r="A1763" s="6" t="s">
        <v>3579</v>
      </c>
      <c r="B1763" s="6" t="s">
        <v>3580</v>
      </c>
      <c r="C1763" s="6">
        <f ca="1">IF(ISNUMBER(SEARCH(DropBox,Jaco[[#This Row],[Vendor Name]])),1,0)</f>
        <v>0</v>
      </c>
      <c r="D1763" s="6">
        <f ca="1">IF(Jaco[[#This Row],[Column2]] = 1, SUM($C$2:C1763),0)</f>
        <v>0</v>
      </c>
      <c r="E1763" s="6" t="str">
        <f ca="1">IFERROR(INDEX(Jaco[Vendor Name],
MATCH(ROWS($E$2:E1763),Jaco[Column3],0)
),"")</f>
        <v/>
      </c>
      <c r="F1763" s="6"/>
      <c r="G1763" s="6" t="str">
        <f ca="1">OFFSET($E$2,,,COUNTIF(Jaco[Column4],"?*"))</f>
        <v>Goodfellow Corporation</v>
      </c>
    </row>
    <row r="1764" spans="1:7" x14ac:dyDescent="0.25">
      <c r="A1764" s="6" t="s">
        <v>3581</v>
      </c>
      <c r="B1764" s="6" t="s">
        <v>3582</v>
      </c>
      <c r="C1764" s="6">
        <f ca="1">IF(ISNUMBER(SEARCH(DropBox,Jaco[[#This Row],[Vendor Name]])),1,0)</f>
        <v>0</v>
      </c>
      <c r="D1764" s="6">
        <f ca="1">IF(Jaco[[#This Row],[Column2]] = 1, SUM($C$2:C1764),0)</f>
        <v>0</v>
      </c>
      <c r="E1764" s="6" t="str">
        <f ca="1">IFERROR(INDEX(Jaco[Vendor Name],
MATCH(ROWS($E$2:E1764),Jaco[Column3],0)
),"")</f>
        <v/>
      </c>
      <c r="F1764" s="6"/>
      <c r="G1764" s="6" t="str">
        <f ca="1">OFFSET($E$2,,,COUNTIF(Jaco[Column4],"?*"))</f>
        <v>Goodfellow Corporation</v>
      </c>
    </row>
    <row r="1765" spans="1:7" x14ac:dyDescent="0.25">
      <c r="A1765" s="6" t="s">
        <v>3583</v>
      </c>
      <c r="B1765" s="6" t="s">
        <v>3584</v>
      </c>
      <c r="C1765" s="6">
        <f ca="1">IF(ISNUMBER(SEARCH(DropBox,Jaco[[#This Row],[Vendor Name]])),1,0)</f>
        <v>0</v>
      </c>
      <c r="D1765" s="6">
        <f ca="1">IF(Jaco[[#This Row],[Column2]] = 1, SUM($C$2:C1765),0)</f>
        <v>0</v>
      </c>
      <c r="E1765" s="6" t="str">
        <f ca="1">IFERROR(INDEX(Jaco[Vendor Name],
MATCH(ROWS($E$2:E1765),Jaco[Column3],0)
),"")</f>
        <v/>
      </c>
      <c r="F1765" s="6"/>
      <c r="G1765" s="6" t="str">
        <f ca="1">OFFSET($E$2,,,COUNTIF(Jaco[Column4],"?*"))</f>
        <v>Goodfellow Corporation</v>
      </c>
    </row>
    <row r="1766" spans="1:7" x14ac:dyDescent="0.25">
      <c r="A1766" s="6" t="s">
        <v>3585</v>
      </c>
      <c r="B1766" s="6" t="s">
        <v>3586</v>
      </c>
      <c r="C1766" s="6">
        <f ca="1">IF(ISNUMBER(SEARCH(DropBox,Jaco[[#This Row],[Vendor Name]])),1,0)</f>
        <v>0</v>
      </c>
      <c r="D1766" s="6">
        <f ca="1">IF(Jaco[[#This Row],[Column2]] = 1, SUM($C$2:C1766),0)</f>
        <v>0</v>
      </c>
      <c r="E1766" s="6" t="str">
        <f ca="1">IFERROR(INDEX(Jaco[Vendor Name],
MATCH(ROWS($E$2:E1766),Jaco[Column3],0)
),"")</f>
        <v/>
      </c>
      <c r="F1766" s="6"/>
      <c r="G1766" s="6" t="str">
        <f ca="1">OFFSET($E$2,,,COUNTIF(Jaco[Column4],"?*"))</f>
        <v>Goodfellow Corporation</v>
      </c>
    </row>
    <row r="1767" spans="1:7" x14ac:dyDescent="0.25">
      <c r="A1767" s="6" t="s">
        <v>3587</v>
      </c>
      <c r="B1767" s="6" t="s">
        <v>3588</v>
      </c>
      <c r="C1767" s="6">
        <f ca="1">IF(ISNUMBER(SEARCH(DropBox,Jaco[[#This Row],[Vendor Name]])),1,0)</f>
        <v>0</v>
      </c>
      <c r="D1767" s="6">
        <f ca="1">IF(Jaco[[#This Row],[Column2]] = 1, SUM($C$2:C1767),0)</f>
        <v>0</v>
      </c>
      <c r="E1767" s="6" t="str">
        <f ca="1">IFERROR(INDEX(Jaco[Vendor Name],
MATCH(ROWS($E$2:E1767),Jaco[Column3],0)
),"")</f>
        <v/>
      </c>
      <c r="F1767" s="6"/>
      <c r="G1767" s="6" t="str">
        <f ca="1">OFFSET($E$2,,,COUNTIF(Jaco[Column4],"?*"))</f>
        <v>Goodfellow Corporation</v>
      </c>
    </row>
    <row r="1768" spans="1:7" x14ac:dyDescent="0.25">
      <c r="A1768" s="6" t="s">
        <v>3589</v>
      </c>
      <c r="B1768" s="6" t="s">
        <v>3589</v>
      </c>
      <c r="C1768" s="6">
        <f ca="1">IF(ISNUMBER(SEARCH(DropBox,Jaco[[#This Row],[Vendor Name]])),1,0)</f>
        <v>0</v>
      </c>
      <c r="D1768" s="6">
        <f ca="1">IF(Jaco[[#This Row],[Column2]] = 1, SUM($C$2:C1768),0)</f>
        <v>0</v>
      </c>
      <c r="E1768" s="6" t="str">
        <f ca="1">IFERROR(INDEX(Jaco[Vendor Name],
MATCH(ROWS($E$2:E1768),Jaco[Column3],0)
),"")</f>
        <v/>
      </c>
      <c r="F1768" s="6"/>
      <c r="G1768" s="6" t="str">
        <f ca="1">OFFSET($E$2,,,COUNTIF(Jaco[Column4],"?*"))</f>
        <v>Goodfellow Corporation</v>
      </c>
    </row>
    <row r="1769" spans="1:7" x14ac:dyDescent="0.25">
      <c r="A1769" s="6" t="s">
        <v>3590</v>
      </c>
      <c r="B1769" s="6" t="s">
        <v>3591</v>
      </c>
      <c r="C1769" s="6">
        <f ca="1">IF(ISNUMBER(SEARCH(DropBox,Jaco[[#This Row],[Vendor Name]])),1,0)</f>
        <v>0</v>
      </c>
      <c r="D1769" s="6">
        <f ca="1">IF(Jaco[[#This Row],[Column2]] = 1, SUM($C$2:C1769),0)</f>
        <v>0</v>
      </c>
      <c r="E1769" s="6" t="str">
        <f ca="1">IFERROR(INDEX(Jaco[Vendor Name],
MATCH(ROWS($E$2:E1769),Jaco[Column3],0)
),"")</f>
        <v/>
      </c>
      <c r="F1769" s="6"/>
      <c r="G1769" s="6" t="str">
        <f ca="1">OFFSET($E$2,,,COUNTIF(Jaco[Column4],"?*"))</f>
        <v>Goodfellow Corporation</v>
      </c>
    </row>
    <row r="1770" spans="1:7" x14ac:dyDescent="0.25">
      <c r="A1770" s="6" t="s">
        <v>3592</v>
      </c>
      <c r="B1770" s="6" t="s">
        <v>3593</v>
      </c>
      <c r="C1770" s="6">
        <f ca="1">IF(ISNUMBER(SEARCH(DropBox,Jaco[[#This Row],[Vendor Name]])),1,0)</f>
        <v>0</v>
      </c>
      <c r="D1770" s="6">
        <f ca="1">IF(Jaco[[#This Row],[Column2]] = 1, SUM($C$2:C1770),0)</f>
        <v>0</v>
      </c>
      <c r="E1770" s="6" t="str">
        <f ca="1">IFERROR(INDEX(Jaco[Vendor Name],
MATCH(ROWS($E$2:E1770),Jaco[Column3],0)
),"")</f>
        <v/>
      </c>
      <c r="F1770" s="6"/>
      <c r="G1770" s="6" t="str">
        <f ca="1">OFFSET($E$2,,,COUNTIF(Jaco[Column4],"?*"))</f>
        <v>Goodfellow Corporation</v>
      </c>
    </row>
    <row r="1771" spans="1:7" x14ac:dyDescent="0.25">
      <c r="A1771" s="6" t="s">
        <v>3594</v>
      </c>
      <c r="B1771" s="6" t="s">
        <v>3594</v>
      </c>
      <c r="C1771" s="6">
        <f ca="1">IF(ISNUMBER(SEARCH(DropBox,Jaco[[#This Row],[Vendor Name]])),1,0)</f>
        <v>0</v>
      </c>
      <c r="D1771" s="6">
        <f ca="1">IF(Jaco[[#This Row],[Column2]] = 1, SUM($C$2:C1771),0)</f>
        <v>0</v>
      </c>
      <c r="E1771" s="6" t="str">
        <f ca="1">IFERROR(INDEX(Jaco[Vendor Name],
MATCH(ROWS($E$2:E1771),Jaco[Column3],0)
),"")</f>
        <v/>
      </c>
      <c r="F1771" s="6"/>
      <c r="G1771" s="6" t="str">
        <f ca="1">OFFSET($E$2,,,COUNTIF(Jaco[Column4],"?*"))</f>
        <v>Goodfellow Corporation</v>
      </c>
    </row>
    <row r="1772" spans="1:7" x14ac:dyDescent="0.25">
      <c r="A1772" s="6" t="s">
        <v>3595</v>
      </c>
      <c r="B1772" s="6" t="s">
        <v>3596</v>
      </c>
      <c r="C1772" s="6">
        <f ca="1">IF(ISNUMBER(SEARCH(DropBox,Jaco[[#This Row],[Vendor Name]])),1,0)</f>
        <v>0</v>
      </c>
      <c r="D1772" s="6">
        <f ca="1">IF(Jaco[[#This Row],[Column2]] = 1, SUM($C$2:C1772),0)</f>
        <v>0</v>
      </c>
      <c r="E1772" s="6" t="str">
        <f ca="1">IFERROR(INDEX(Jaco[Vendor Name],
MATCH(ROWS($E$2:E1772),Jaco[Column3],0)
),"")</f>
        <v/>
      </c>
      <c r="F1772" s="6"/>
      <c r="G1772" s="6" t="str">
        <f ca="1">OFFSET($E$2,,,COUNTIF(Jaco[Column4],"?*"))</f>
        <v>Goodfellow Corporation</v>
      </c>
    </row>
    <row r="1773" spans="1:7" x14ac:dyDescent="0.25">
      <c r="A1773" s="6" t="s">
        <v>3597</v>
      </c>
      <c r="B1773" s="6" t="s">
        <v>3598</v>
      </c>
      <c r="C1773" s="6">
        <f ca="1">IF(ISNUMBER(SEARCH(DropBox,Jaco[[#This Row],[Vendor Name]])),1,0)</f>
        <v>0</v>
      </c>
      <c r="D1773" s="6">
        <f ca="1">IF(Jaco[[#This Row],[Column2]] = 1, SUM($C$2:C1773),0)</f>
        <v>0</v>
      </c>
      <c r="E1773" s="6" t="str">
        <f ca="1">IFERROR(INDEX(Jaco[Vendor Name],
MATCH(ROWS($E$2:E1773),Jaco[Column3],0)
),"")</f>
        <v/>
      </c>
      <c r="F1773" s="6"/>
      <c r="G1773" s="6" t="str">
        <f ca="1">OFFSET($E$2,,,COUNTIF(Jaco[Column4],"?*"))</f>
        <v>Goodfellow Corporation</v>
      </c>
    </row>
    <row r="1774" spans="1:7" x14ac:dyDescent="0.25">
      <c r="A1774" s="6" t="s">
        <v>3599</v>
      </c>
      <c r="B1774" s="6" t="s">
        <v>3600</v>
      </c>
      <c r="C1774" s="6">
        <f ca="1">IF(ISNUMBER(SEARCH(DropBox,Jaco[[#This Row],[Vendor Name]])),1,0)</f>
        <v>0</v>
      </c>
      <c r="D1774" s="6">
        <f ca="1">IF(Jaco[[#This Row],[Column2]] = 1, SUM($C$2:C1774),0)</f>
        <v>0</v>
      </c>
      <c r="E1774" s="6" t="str">
        <f ca="1">IFERROR(INDEX(Jaco[Vendor Name],
MATCH(ROWS($E$2:E1774),Jaco[Column3],0)
),"")</f>
        <v/>
      </c>
      <c r="F1774" s="6"/>
      <c r="G1774" s="6" t="str">
        <f ca="1">OFFSET($E$2,,,COUNTIF(Jaco[Column4],"?*"))</f>
        <v>Goodfellow Corporation</v>
      </c>
    </row>
    <row r="1775" spans="1:7" x14ac:dyDescent="0.25">
      <c r="A1775" s="6" t="s">
        <v>3601</v>
      </c>
      <c r="B1775" s="6" t="s">
        <v>3602</v>
      </c>
      <c r="C1775" s="6">
        <f ca="1">IF(ISNUMBER(SEARCH(DropBox,Jaco[[#This Row],[Vendor Name]])),1,0)</f>
        <v>0</v>
      </c>
      <c r="D1775" s="6">
        <f ca="1">IF(Jaco[[#This Row],[Column2]] = 1, SUM($C$2:C1775),0)</f>
        <v>0</v>
      </c>
      <c r="E1775" s="6" t="str">
        <f ca="1">IFERROR(INDEX(Jaco[Vendor Name],
MATCH(ROWS($E$2:E1775),Jaco[Column3],0)
),"")</f>
        <v/>
      </c>
      <c r="F1775" s="6"/>
      <c r="G1775" s="6" t="str">
        <f ca="1">OFFSET($E$2,,,COUNTIF(Jaco[Column4],"?*"))</f>
        <v>Goodfellow Corporation</v>
      </c>
    </row>
    <row r="1776" spans="1:7" x14ac:dyDescent="0.25">
      <c r="A1776" s="6" t="s">
        <v>3603</v>
      </c>
      <c r="B1776" s="6" t="s">
        <v>3604</v>
      </c>
      <c r="C1776" s="6">
        <f ca="1">IF(ISNUMBER(SEARCH(DropBox,Jaco[[#This Row],[Vendor Name]])),1,0)</f>
        <v>0</v>
      </c>
      <c r="D1776" s="6">
        <f ca="1">IF(Jaco[[#This Row],[Column2]] = 1, SUM($C$2:C1776),0)</f>
        <v>0</v>
      </c>
      <c r="E1776" s="6" t="str">
        <f ca="1">IFERROR(INDEX(Jaco[Vendor Name],
MATCH(ROWS($E$2:E1776),Jaco[Column3],0)
),"")</f>
        <v/>
      </c>
      <c r="F1776" s="6"/>
      <c r="G1776" s="6" t="str">
        <f ca="1">OFFSET($E$2,,,COUNTIF(Jaco[Column4],"?*"))</f>
        <v>Goodfellow Corporation</v>
      </c>
    </row>
    <row r="1777" spans="1:7" x14ac:dyDescent="0.25">
      <c r="A1777" s="6" t="s">
        <v>3605</v>
      </c>
      <c r="B1777" s="6" t="s">
        <v>3606</v>
      </c>
      <c r="C1777" s="6">
        <f ca="1">IF(ISNUMBER(SEARCH(DropBox,Jaco[[#This Row],[Vendor Name]])),1,0)</f>
        <v>0</v>
      </c>
      <c r="D1777" s="6">
        <f ca="1">IF(Jaco[[#This Row],[Column2]] = 1, SUM($C$2:C1777),0)</f>
        <v>0</v>
      </c>
      <c r="E1777" s="6" t="str">
        <f ca="1">IFERROR(INDEX(Jaco[Vendor Name],
MATCH(ROWS($E$2:E1777),Jaco[Column3],0)
),"")</f>
        <v/>
      </c>
      <c r="F1777" s="6"/>
      <c r="G1777" s="6" t="str">
        <f ca="1">OFFSET($E$2,,,COUNTIF(Jaco[Column4],"?*"))</f>
        <v>Goodfellow Corporation</v>
      </c>
    </row>
    <row r="1778" spans="1:7" x14ac:dyDescent="0.25">
      <c r="A1778" s="6" t="s">
        <v>3607</v>
      </c>
      <c r="B1778" s="6" t="s">
        <v>3608</v>
      </c>
      <c r="C1778" s="6">
        <f ca="1">IF(ISNUMBER(SEARCH(DropBox,Jaco[[#This Row],[Vendor Name]])),1,0)</f>
        <v>0</v>
      </c>
      <c r="D1778" s="6">
        <f ca="1">IF(Jaco[[#This Row],[Column2]] = 1, SUM($C$2:C1778),0)</f>
        <v>0</v>
      </c>
      <c r="E1778" s="6" t="str">
        <f ca="1">IFERROR(INDEX(Jaco[Vendor Name],
MATCH(ROWS($E$2:E1778),Jaco[Column3],0)
),"")</f>
        <v/>
      </c>
      <c r="F1778" s="6"/>
      <c r="G1778" s="6" t="str">
        <f ca="1">OFFSET($E$2,,,COUNTIF(Jaco[Column4],"?*"))</f>
        <v>Goodfellow Corporation</v>
      </c>
    </row>
    <row r="1779" spans="1:7" x14ac:dyDescent="0.25">
      <c r="A1779" s="6" t="s">
        <v>3609</v>
      </c>
      <c r="B1779" s="6" t="s">
        <v>3610</v>
      </c>
      <c r="C1779" s="6">
        <f ca="1">IF(ISNUMBER(SEARCH(DropBox,Jaco[[#This Row],[Vendor Name]])),1,0)</f>
        <v>0</v>
      </c>
      <c r="D1779" s="6">
        <f ca="1">IF(Jaco[[#This Row],[Column2]] = 1, SUM($C$2:C1779),0)</f>
        <v>0</v>
      </c>
      <c r="E1779" s="6" t="str">
        <f ca="1">IFERROR(INDEX(Jaco[Vendor Name],
MATCH(ROWS($E$2:E1779),Jaco[Column3],0)
),"")</f>
        <v/>
      </c>
      <c r="F1779" s="6"/>
      <c r="G1779" s="6" t="str">
        <f ca="1">OFFSET($E$2,,,COUNTIF(Jaco[Column4],"?*"))</f>
        <v>Goodfellow Corporation</v>
      </c>
    </row>
    <row r="1780" spans="1:7" x14ac:dyDescent="0.25">
      <c r="A1780" s="6" t="s">
        <v>3611</v>
      </c>
      <c r="B1780" s="6" t="s">
        <v>3612</v>
      </c>
      <c r="C1780" s="6">
        <f ca="1">IF(ISNUMBER(SEARCH(DropBox,Jaco[[#This Row],[Vendor Name]])),1,0)</f>
        <v>0</v>
      </c>
      <c r="D1780" s="6">
        <f ca="1">IF(Jaco[[#This Row],[Column2]] = 1, SUM($C$2:C1780),0)</f>
        <v>0</v>
      </c>
      <c r="E1780" s="6" t="str">
        <f ca="1">IFERROR(INDEX(Jaco[Vendor Name],
MATCH(ROWS($E$2:E1780),Jaco[Column3],0)
),"")</f>
        <v/>
      </c>
      <c r="F1780" s="6"/>
      <c r="G1780" s="6" t="str">
        <f ca="1">OFFSET($E$2,,,COUNTIF(Jaco[Column4],"?*"))</f>
        <v>Goodfellow Corporation</v>
      </c>
    </row>
    <row r="1781" spans="1:7" x14ac:dyDescent="0.25">
      <c r="A1781" s="6" t="s">
        <v>3613</v>
      </c>
      <c r="B1781" s="6" t="s">
        <v>3614</v>
      </c>
      <c r="C1781" s="6">
        <f ca="1">IF(ISNUMBER(SEARCH(DropBox,Jaco[[#This Row],[Vendor Name]])),1,0)</f>
        <v>0</v>
      </c>
      <c r="D1781" s="6">
        <f ca="1">IF(Jaco[[#This Row],[Column2]] = 1, SUM($C$2:C1781),0)</f>
        <v>0</v>
      </c>
      <c r="E1781" s="6" t="str">
        <f ca="1">IFERROR(INDEX(Jaco[Vendor Name],
MATCH(ROWS($E$2:E1781),Jaco[Column3],0)
),"")</f>
        <v/>
      </c>
      <c r="F1781" s="6"/>
      <c r="G1781" s="6" t="str">
        <f ca="1">OFFSET($E$2,,,COUNTIF(Jaco[Column4],"?*"))</f>
        <v>Goodfellow Corporation</v>
      </c>
    </row>
    <row r="1782" spans="1:7" x14ac:dyDescent="0.25">
      <c r="A1782" s="6" t="s">
        <v>3615</v>
      </c>
      <c r="B1782" s="6" t="s">
        <v>3616</v>
      </c>
      <c r="C1782" s="6">
        <f ca="1">IF(ISNUMBER(SEARCH(DropBox,Jaco[[#This Row],[Vendor Name]])),1,0)</f>
        <v>0</v>
      </c>
      <c r="D1782" s="6">
        <f ca="1">IF(Jaco[[#This Row],[Column2]] = 1, SUM($C$2:C1782),0)</f>
        <v>0</v>
      </c>
      <c r="E1782" s="6" t="str">
        <f ca="1">IFERROR(INDEX(Jaco[Vendor Name],
MATCH(ROWS($E$2:E1782),Jaco[Column3],0)
),"")</f>
        <v/>
      </c>
      <c r="F1782" s="6"/>
      <c r="G1782" s="6" t="str">
        <f ca="1">OFFSET($E$2,,,COUNTIF(Jaco[Column4],"?*"))</f>
        <v>Goodfellow Corporation</v>
      </c>
    </row>
    <row r="1783" spans="1:7" x14ac:dyDescent="0.25">
      <c r="A1783" s="6" t="s">
        <v>3617</v>
      </c>
      <c r="B1783" s="6" t="s">
        <v>3618</v>
      </c>
      <c r="C1783" s="6">
        <f ca="1">IF(ISNUMBER(SEARCH(DropBox,Jaco[[#This Row],[Vendor Name]])),1,0)</f>
        <v>0</v>
      </c>
      <c r="D1783" s="6">
        <f ca="1">IF(Jaco[[#This Row],[Column2]] = 1, SUM($C$2:C1783),0)</f>
        <v>0</v>
      </c>
      <c r="E1783" s="6" t="str">
        <f ca="1">IFERROR(INDEX(Jaco[Vendor Name],
MATCH(ROWS($E$2:E1783),Jaco[Column3],0)
),"")</f>
        <v/>
      </c>
      <c r="F1783" s="6"/>
      <c r="G1783" s="6" t="str">
        <f ca="1">OFFSET($E$2,,,COUNTIF(Jaco[Column4],"?*"))</f>
        <v>Goodfellow Corporation</v>
      </c>
    </row>
    <row r="1784" spans="1:7" x14ac:dyDescent="0.25">
      <c r="A1784" s="6" t="s">
        <v>3619</v>
      </c>
      <c r="B1784" s="6" t="s">
        <v>3620</v>
      </c>
      <c r="C1784" s="6">
        <f ca="1">IF(ISNUMBER(SEARCH(DropBox,Jaco[[#This Row],[Vendor Name]])),1,0)</f>
        <v>0</v>
      </c>
      <c r="D1784" s="6">
        <f ca="1">IF(Jaco[[#This Row],[Column2]] = 1, SUM($C$2:C1784),0)</f>
        <v>0</v>
      </c>
      <c r="E1784" s="6" t="str">
        <f ca="1">IFERROR(INDEX(Jaco[Vendor Name],
MATCH(ROWS($E$2:E1784),Jaco[Column3],0)
),"")</f>
        <v/>
      </c>
      <c r="F1784" s="6"/>
      <c r="G1784" s="6" t="str">
        <f ca="1">OFFSET($E$2,,,COUNTIF(Jaco[Column4],"?*"))</f>
        <v>Goodfellow Corporation</v>
      </c>
    </row>
    <row r="1785" spans="1:7" x14ac:dyDescent="0.25">
      <c r="A1785" s="6" t="s">
        <v>3621</v>
      </c>
      <c r="B1785" s="6" t="s">
        <v>3622</v>
      </c>
      <c r="C1785" s="6">
        <f ca="1">IF(ISNUMBER(SEARCH(DropBox,Jaco[[#This Row],[Vendor Name]])),1,0)</f>
        <v>0</v>
      </c>
      <c r="D1785" s="6">
        <f ca="1">IF(Jaco[[#This Row],[Column2]] = 1, SUM($C$2:C1785),0)</f>
        <v>0</v>
      </c>
      <c r="E1785" s="6" t="str">
        <f ca="1">IFERROR(INDEX(Jaco[Vendor Name],
MATCH(ROWS($E$2:E1785),Jaco[Column3],0)
),"")</f>
        <v/>
      </c>
      <c r="F1785" s="6"/>
      <c r="G1785" s="6" t="str">
        <f ca="1">OFFSET($E$2,,,COUNTIF(Jaco[Column4],"?*"))</f>
        <v>Goodfellow Corporation</v>
      </c>
    </row>
    <row r="1786" spans="1:7" x14ac:dyDescent="0.25">
      <c r="A1786" s="6" t="s">
        <v>3623</v>
      </c>
      <c r="B1786" s="6" t="s">
        <v>3623</v>
      </c>
      <c r="C1786" s="6">
        <f ca="1">IF(ISNUMBER(SEARCH(DropBox,Jaco[[#This Row],[Vendor Name]])),1,0)</f>
        <v>0</v>
      </c>
      <c r="D1786" s="6">
        <f ca="1">IF(Jaco[[#This Row],[Column2]] = 1, SUM($C$2:C1786),0)</f>
        <v>0</v>
      </c>
      <c r="E1786" s="6" t="str">
        <f ca="1">IFERROR(INDEX(Jaco[Vendor Name],
MATCH(ROWS($E$2:E1786),Jaco[Column3],0)
),"")</f>
        <v/>
      </c>
      <c r="F1786" s="6"/>
      <c r="G1786" s="6" t="str">
        <f ca="1">OFFSET($E$2,,,COUNTIF(Jaco[Column4],"?*"))</f>
        <v>Goodfellow Corporation</v>
      </c>
    </row>
    <row r="1787" spans="1:7" x14ac:dyDescent="0.25">
      <c r="A1787" s="6" t="s">
        <v>3624</v>
      </c>
      <c r="B1787" s="6" t="s">
        <v>3625</v>
      </c>
      <c r="C1787" s="6">
        <f ca="1">IF(ISNUMBER(SEARCH(DropBox,Jaco[[#This Row],[Vendor Name]])),1,0)</f>
        <v>0</v>
      </c>
      <c r="D1787" s="6">
        <f ca="1">IF(Jaco[[#This Row],[Column2]] = 1, SUM($C$2:C1787),0)</f>
        <v>0</v>
      </c>
      <c r="E1787" s="6" t="str">
        <f ca="1">IFERROR(INDEX(Jaco[Vendor Name],
MATCH(ROWS($E$2:E1787),Jaco[Column3],0)
),"")</f>
        <v/>
      </c>
      <c r="F1787" s="6"/>
      <c r="G1787" s="6" t="str">
        <f ca="1">OFFSET($E$2,,,COUNTIF(Jaco[Column4],"?*"))</f>
        <v>Goodfellow Corporation</v>
      </c>
    </row>
    <row r="1788" spans="1:7" x14ac:dyDescent="0.25">
      <c r="A1788" s="6" t="s">
        <v>3626</v>
      </c>
      <c r="B1788" s="6" t="s">
        <v>3627</v>
      </c>
      <c r="C1788" s="6">
        <f ca="1">IF(ISNUMBER(SEARCH(DropBox,Jaco[[#This Row],[Vendor Name]])),1,0)</f>
        <v>0</v>
      </c>
      <c r="D1788" s="6">
        <f ca="1">IF(Jaco[[#This Row],[Column2]] = 1, SUM($C$2:C1788),0)</f>
        <v>0</v>
      </c>
      <c r="E1788" s="6" t="str">
        <f ca="1">IFERROR(INDEX(Jaco[Vendor Name],
MATCH(ROWS($E$2:E1788),Jaco[Column3],0)
),"")</f>
        <v/>
      </c>
      <c r="F1788" s="6"/>
      <c r="G1788" s="6" t="str">
        <f ca="1">OFFSET($E$2,,,COUNTIF(Jaco[Column4],"?*"))</f>
        <v>Goodfellow Corporation</v>
      </c>
    </row>
    <row r="1789" spans="1:7" x14ac:dyDescent="0.25">
      <c r="A1789" s="6" t="s">
        <v>3628</v>
      </c>
      <c r="B1789" s="6" t="s">
        <v>3628</v>
      </c>
      <c r="C1789" s="6">
        <f ca="1">IF(ISNUMBER(SEARCH(DropBox,Jaco[[#This Row],[Vendor Name]])),1,0)</f>
        <v>0</v>
      </c>
      <c r="D1789" s="6">
        <f ca="1">IF(Jaco[[#This Row],[Column2]] = 1, SUM($C$2:C1789),0)</f>
        <v>0</v>
      </c>
      <c r="E1789" s="6" t="str">
        <f ca="1">IFERROR(INDEX(Jaco[Vendor Name],
MATCH(ROWS($E$2:E1789),Jaco[Column3],0)
),"")</f>
        <v/>
      </c>
      <c r="F1789" s="6"/>
      <c r="G1789" s="6" t="str">
        <f ca="1">OFFSET($E$2,,,COUNTIF(Jaco[Column4],"?*"))</f>
        <v>Goodfellow Corporation</v>
      </c>
    </row>
    <row r="1790" spans="1:7" x14ac:dyDescent="0.25">
      <c r="A1790" s="6" t="s">
        <v>3629</v>
      </c>
      <c r="B1790" s="6" t="s">
        <v>3630</v>
      </c>
      <c r="C1790" s="6">
        <f ca="1">IF(ISNUMBER(SEARCH(DropBox,Jaco[[#This Row],[Vendor Name]])),1,0)</f>
        <v>0</v>
      </c>
      <c r="D1790" s="6">
        <f ca="1">IF(Jaco[[#This Row],[Column2]] = 1, SUM($C$2:C1790),0)</f>
        <v>0</v>
      </c>
      <c r="E1790" s="6" t="str">
        <f ca="1">IFERROR(INDEX(Jaco[Vendor Name],
MATCH(ROWS($E$2:E1790),Jaco[Column3],0)
),"")</f>
        <v/>
      </c>
      <c r="F1790" s="6"/>
      <c r="G1790" s="6" t="str">
        <f ca="1">OFFSET($E$2,,,COUNTIF(Jaco[Column4],"?*"))</f>
        <v>Goodfellow Corporation</v>
      </c>
    </row>
    <row r="1791" spans="1:7" x14ac:dyDescent="0.25">
      <c r="A1791" s="6" t="s">
        <v>3631</v>
      </c>
      <c r="B1791" s="6" t="s">
        <v>3632</v>
      </c>
      <c r="C1791" s="6">
        <f ca="1">IF(ISNUMBER(SEARCH(DropBox,Jaco[[#This Row],[Vendor Name]])),1,0)</f>
        <v>0</v>
      </c>
      <c r="D1791" s="6">
        <f ca="1">IF(Jaco[[#This Row],[Column2]] = 1, SUM($C$2:C1791),0)</f>
        <v>0</v>
      </c>
      <c r="E1791" s="6" t="str">
        <f ca="1">IFERROR(INDEX(Jaco[Vendor Name],
MATCH(ROWS($E$2:E1791),Jaco[Column3],0)
),"")</f>
        <v/>
      </c>
      <c r="F1791" s="6"/>
      <c r="G1791" s="6" t="str">
        <f ca="1">OFFSET($E$2,,,COUNTIF(Jaco[Column4],"?*"))</f>
        <v>Goodfellow Corporation</v>
      </c>
    </row>
    <row r="1792" spans="1:7" x14ac:dyDescent="0.25">
      <c r="A1792" s="6" t="s">
        <v>3633</v>
      </c>
      <c r="B1792" s="6" t="s">
        <v>3634</v>
      </c>
      <c r="C1792" s="6">
        <f ca="1">IF(ISNUMBER(SEARCH(DropBox,Jaco[[#This Row],[Vendor Name]])),1,0)</f>
        <v>0</v>
      </c>
      <c r="D1792" s="6">
        <f ca="1">IF(Jaco[[#This Row],[Column2]] = 1, SUM($C$2:C1792),0)</f>
        <v>0</v>
      </c>
      <c r="E1792" s="6" t="str">
        <f ca="1">IFERROR(INDEX(Jaco[Vendor Name],
MATCH(ROWS($E$2:E1792),Jaco[Column3],0)
),"")</f>
        <v/>
      </c>
      <c r="F1792" s="6"/>
      <c r="G1792" s="6" t="str">
        <f ca="1">OFFSET($E$2,,,COUNTIF(Jaco[Column4],"?*"))</f>
        <v>Goodfellow Corporation</v>
      </c>
    </row>
    <row r="1793" spans="1:7" x14ac:dyDescent="0.25">
      <c r="A1793" s="6" t="s">
        <v>3635</v>
      </c>
      <c r="B1793" s="6" t="s">
        <v>3636</v>
      </c>
      <c r="C1793" s="6">
        <f ca="1">IF(ISNUMBER(SEARCH(DropBox,Jaco[[#This Row],[Vendor Name]])),1,0)</f>
        <v>0</v>
      </c>
      <c r="D1793" s="6">
        <f ca="1">IF(Jaco[[#This Row],[Column2]] = 1, SUM($C$2:C1793),0)</f>
        <v>0</v>
      </c>
      <c r="E1793" s="6" t="str">
        <f ca="1">IFERROR(INDEX(Jaco[Vendor Name],
MATCH(ROWS($E$2:E1793),Jaco[Column3],0)
),"")</f>
        <v/>
      </c>
      <c r="F1793" s="6"/>
      <c r="G1793" s="6" t="str">
        <f ca="1">OFFSET($E$2,,,COUNTIF(Jaco[Column4],"?*"))</f>
        <v>Goodfellow Corporation</v>
      </c>
    </row>
    <row r="1794" spans="1:7" x14ac:dyDescent="0.25">
      <c r="A1794" s="6" t="s">
        <v>3637</v>
      </c>
      <c r="B1794" s="6" t="s">
        <v>3638</v>
      </c>
      <c r="C1794" s="6">
        <f ca="1">IF(ISNUMBER(SEARCH(DropBox,Jaco[[#This Row],[Vendor Name]])),1,0)</f>
        <v>0</v>
      </c>
      <c r="D1794" s="6">
        <f ca="1">IF(Jaco[[#This Row],[Column2]] = 1, SUM($C$2:C1794),0)</f>
        <v>0</v>
      </c>
      <c r="E1794" s="6" t="str">
        <f ca="1">IFERROR(INDEX(Jaco[Vendor Name],
MATCH(ROWS($E$2:E1794),Jaco[Column3],0)
),"")</f>
        <v/>
      </c>
      <c r="F1794" s="6"/>
      <c r="G1794" s="6" t="str">
        <f ca="1">OFFSET($E$2,,,COUNTIF(Jaco[Column4],"?*"))</f>
        <v>Goodfellow Corporation</v>
      </c>
    </row>
    <row r="1795" spans="1:7" x14ac:dyDescent="0.25">
      <c r="A1795" s="6" t="s">
        <v>3639</v>
      </c>
      <c r="B1795" s="6" t="s">
        <v>3640</v>
      </c>
      <c r="C1795" s="6">
        <f ca="1">IF(ISNUMBER(SEARCH(DropBox,Jaco[[#This Row],[Vendor Name]])),1,0)</f>
        <v>0</v>
      </c>
      <c r="D1795" s="6">
        <f ca="1">IF(Jaco[[#This Row],[Column2]] = 1, SUM($C$2:C1795),0)</f>
        <v>0</v>
      </c>
      <c r="E1795" s="6" t="str">
        <f ca="1">IFERROR(INDEX(Jaco[Vendor Name],
MATCH(ROWS($E$2:E1795),Jaco[Column3],0)
),"")</f>
        <v/>
      </c>
      <c r="F1795" s="6"/>
      <c r="G1795" s="6" t="str">
        <f ca="1">OFFSET($E$2,,,COUNTIF(Jaco[Column4],"?*"))</f>
        <v>Goodfellow Corporation</v>
      </c>
    </row>
    <row r="1796" spans="1:7" x14ac:dyDescent="0.25">
      <c r="A1796" s="6" t="s">
        <v>3641</v>
      </c>
      <c r="B1796" s="6" t="s">
        <v>3642</v>
      </c>
      <c r="C1796" s="6">
        <f ca="1">IF(ISNUMBER(SEARCH(DropBox,Jaco[[#This Row],[Vendor Name]])),1,0)</f>
        <v>0</v>
      </c>
      <c r="D1796" s="6">
        <f ca="1">IF(Jaco[[#This Row],[Column2]] = 1, SUM($C$2:C1796),0)</f>
        <v>0</v>
      </c>
      <c r="E1796" s="6" t="str">
        <f ca="1">IFERROR(INDEX(Jaco[Vendor Name],
MATCH(ROWS($E$2:E1796),Jaco[Column3],0)
),"")</f>
        <v/>
      </c>
      <c r="F1796" s="6"/>
      <c r="G1796" s="6" t="str">
        <f ca="1">OFFSET($E$2,,,COUNTIF(Jaco[Column4],"?*"))</f>
        <v>Goodfellow Corporation</v>
      </c>
    </row>
    <row r="1797" spans="1:7" x14ac:dyDescent="0.25">
      <c r="A1797" s="6" t="s">
        <v>3643</v>
      </c>
      <c r="B1797" s="6" t="s">
        <v>3644</v>
      </c>
      <c r="C1797" s="6">
        <f ca="1">IF(ISNUMBER(SEARCH(DropBox,Jaco[[#This Row],[Vendor Name]])),1,0)</f>
        <v>0</v>
      </c>
      <c r="D1797" s="6">
        <f ca="1">IF(Jaco[[#This Row],[Column2]] = 1, SUM($C$2:C1797),0)</f>
        <v>0</v>
      </c>
      <c r="E1797" s="6" t="str">
        <f ca="1">IFERROR(INDEX(Jaco[Vendor Name],
MATCH(ROWS($E$2:E1797),Jaco[Column3],0)
),"")</f>
        <v/>
      </c>
      <c r="F1797" s="6"/>
      <c r="G1797" s="6" t="str">
        <f ca="1">OFFSET($E$2,,,COUNTIF(Jaco[Column4],"?*"))</f>
        <v>Goodfellow Corporation</v>
      </c>
    </row>
    <row r="1798" spans="1:7" x14ac:dyDescent="0.25">
      <c r="A1798" s="6" t="s">
        <v>3645</v>
      </c>
      <c r="B1798" s="6" t="s">
        <v>3646</v>
      </c>
      <c r="C1798" s="6">
        <f ca="1">IF(ISNUMBER(SEARCH(DropBox,Jaco[[#This Row],[Vendor Name]])),1,0)</f>
        <v>0</v>
      </c>
      <c r="D1798" s="6">
        <f ca="1">IF(Jaco[[#This Row],[Column2]] = 1, SUM($C$2:C1798),0)</f>
        <v>0</v>
      </c>
      <c r="E1798" s="6" t="str">
        <f ca="1">IFERROR(INDEX(Jaco[Vendor Name],
MATCH(ROWS($E$2:E1798),Jaco[Column3],0)
),"")</f>
        <v/>
      </c>
      <c r="F1798" s="6"/>
      <c r="G1798" s="6" t="str">
        <f ca="1">OFFSET($E$2,,,COUNTIF(Jaco[Column4],"?*"))</f>
        <v>Goodfellow Corporation</v>
      </c>
    </row>
    <row r="1799" spans="1:7" x14ac:dyDescent="0.25">
      <c r="A1799" s="6" t="s">
        <v>3647</v>
      </c>
      <c r="B1799" s="6" t="s">
        <v>3647</v>
      </c>
      <c r="C1799" s="6">
        <f ca="1">IF(ISNUMBER(SEARCH(DropBox,Jaco[[#This Row],[Vendor Name]])),1,0)</f>
        <v>0</v>
      </c>
      <c r="D1799" s="6">
        <f ca="1">IF(Jaco[[#This Row],[Column2]] = 1, SUM($C$2:C1799),0)</f>
        <v>0</v>
      </c>
      <c r="E1799" s="6" t="str">
        <f ca="1">IFERROR(INDEX(Jaco[Vendor Name],
MATCH(ROWS($E$2:E1799),Jaco[Column3],0)
),"")</f>
        <v/>
      </c>
      <c r="F1799" s="6"/>
      <c r="G1799" s="6" t="str">
        <f ca="1">OFFSET($E$2,,,COUNTIF(Jaco[Column4],"?*"))</f>
        <v>Goodfellow Corporation</v>
      </c>
    </row>
    <row r="1800" spans="1:7" x14ac:dyDescent="0.25">
      <c r="A1800" s="6" t="s">
        <v>3648</v>
      </c>
      <c r="B1800" s="6" t="s">
        <v>3649</v>
      </c>
      <c r="C1800" s="6">
        <f ca="1">IF(ISNUMBER(SEARCH(DropBox,Jaco[[#This Row],[Vendor Name]])),1,0)</f>
        <v>0</v>
      </c>
      <c r="D1800" s="6">
        <f ca="1">IF(Jaco[[#This Row],[Column2]] = 1, SUM($C$2:C1800),0)</f>
        <v>0</v>
      </c>
      <c r="E1800" s="6" t="str">
        <f ca="1">IFERROR(INDEX(Jaco[Vendor Name],
MATCH(ROWS($E$2:E1800),Jaco[Column3],0)
),"")</f>
        <v/>
      </c>
      <c r="F1800" s="6"/>
      <c r="G1800" s="6" t="str">
        <f ca="1">OFFSET($E$2,,,COUNTIF(Jaco[Column4],"?*"))</f>
        <v>Goodfellow Corporation</v>
      </c>
    </row>
    <row r="1801" spans="1:7" x14ac:dyDescent="0.25">
      <c r="A1801" s="6" t="s">
        <v>3650</v>
      </c>
      <c r="B1801" s="6" t="s">
        <v>3651</v>
      </c>
      <c r="C1801" s="6">
        <f ca="1">IF(ISNUMBER(SEARCH(DropBox,Jaco[[#This Row],[Vendor Name]])),1,0)</f>
        <v>0</v>
      </c>
      <c r="D1801" s="6">
        <f ca="1">IF(Jaco[[#This Row],[Column2]] = 1, SUM($C$2:C1801),0)</f>
        <v>0</v>
      </c>
      <c r="E1801" s="6" t="str">
        <f ca="1">IFERROR(INDEX(Jaco[Vendor Name],
MATCH(ROWS($E$2:E1801),Jaco[Column3],0)
),"")</f>
        <v/>
      </c>
      <c r="F1801" s="6"/>
      <c r="G1801" s="6" t="str">
        <f ca="1">OFFSET($E$2,,,COUNTIF(Jaco[Column4],"?*"))</f>
        <v>Goodfellow Corporation</v>
      </c>
    </row>
    <row r="1802" spans="1:7" x14ac:dyDescent="0.25">
      <c r="A1802" s="6" t="s">
        <v>3652</v>
      </c>
      <c r="B1802" s="6" t="s">
        <v>3652</v>
      </c>
      <c r="C1802" s="6">
        <f ca="1">IF(ISNUMBER(SEARCH(DropBox,Jaco[[#This Row],[Vendor Name]])),1,0)</f>
        <v>0</v>
      </c>
      <c r="D1802" s="6">
        <f ca="1">IF(Jaco[[#This Row],[Column2]] = 1, SUM($C$2:C1802),0)</f>
        <v>0</v>
      </c>
      <c r="E1802" s="6" t="str">
        <f ca="1">IFERROR(INDEX(Jaco[Vendor Name],
MATCH(ROWS($E$2:E1802),Jaco[Column3],0)
),"")</f>
        <v/>
      </c>
      <c r="F1802" s="6"/>
      <c r="G1802" s="6" t="str">
        <f ca="1">OFFSET($E$2,,,COUNTIF(Jaco[Column4],"?*"))</f>
        <v>Goodfellow Corporation</v>
      </c>
    </row>
    <row r="1803" spans="1:7" x14ac:dyDescent="0.25">
      <c r="A1803" s="6" t="s">
        <v>3653</v>
      </c>
      <c r="B1803" s="6" t="s">
        <v>3654</v>
      </c>
      <c r="C1803" s="6">
        <f ca="1">IF(ISNUMBER(SEARCH(DropBox,Jaco[[#This Row],[Vendor Name]])),1,0)</f>
        <v>0</v>
      </c>
      <c r="D1803" s="6">
        <f ca="1">IF(Jaco[[#This Row],[Column2]] = 1, SUM($C$2:C1803),0)</f>
        <v>0</v>
      </c>
      <c r="E1803" s="6" t="str">
        <f ca="1">IFERROR(INDEX(Jaco[Vendor Name],
MATCH(ROWS($E$2:E1803),Jaco[Column3],0)
),"")</f>
        <v/>
      </c>
      <c r="F1803" s="6"/>
      <c r="G1803" s="6" t="str">
        <f ca="1">OFFSET($E$2,,,COUNTIF(Jaco[Column4],"?*"))</f>
        <v>Goodfellow Corporation</v>
      </c>
    </row>
    <row r="1804" spans="1:7" x14ac:dyDescent="0.25">
      <c r="A1804" s="6" t="s">
        <v>3655</v>
      </c>
      <c r="B1804" s="6" t="s">
        <v>3656</v>
      </c>
      <c r="C1804" s="6">
        <f ca="1">IF(ISNUMBER(SEARCH(DropBox,Jaco[[#This Row],[Vendor Name]])),1,0)</f>
        <v>0</v>
      </c>
      <c r="D1804" s="6">
        <f ca="1">IF(Jaco[[#This Row],[Column2]] = 1, SUM($C$2:C1804),0)</f>
        <v>0</v>
      </c>
      <c r="E1804" s="6" t="str">
        <f ca="1">IFERROR(INDEX(Jaco[Vendor Name],
MATCH(ROWS($E$2:E1804),Jaco[Column3],0)
),"")</f>
        <v/>
      </c>
      <c r="F1804" s="6"/>
      <c r="G1804" s="6" t="str">
        <f ca="1">OFFSET($E$2,,,COUNTIF(Jaco[Column4],"?*"))</f>
        <v>Goodfellow Corporation</v>
      </c>
    </row>
    <row r="1805" spans="1:7" x14ac:dyDescent="0.25">
      <c r="A1805" s="6" t="s">
        <v>3657</v>
      </c>
      <c r="B1805" s="6" t="s">
        <v>3658</v>
      </c>
      <c r="C1805" s="6">
        <f ca="1">IF(ISNUMBER(SEARCH(DropBox,Jaco[[#This Row],[Vendor Name]])),1,0)</f>
        <v>0</v>
      </c>
      <c r="D1805" s="6">
        <f ca="1">IF(Jaco[[#This Row],[Column2]] = 1, SUM($C$2:C1805),0)</f>
        <v>0</v>
      </c>
      <c r="E1805" s="6" t="str">
        <f ca="1">IFERROR(INDEX(Jaco[Vendor Name],
MATCH(ROWS($E$2:E1805),Jaco[Column3],0)
),"")</f>
        <v/>
      </c>
      <c r="F1805" s="6"/>
      <c r="G1805" s="6" t="str">
        <f ca="1">OFFSET($E$2,,,COUNTIF(Jaco[Column4],"?*"))</f>
        <v>Goodfellow Corporation</v>
      </c>
    </row>
    <row r="1806" spans="1:7" x14ac:dyDescent="0.25">
      <c r="A1806" s="6" t="s">
        <v>3659</v>
      </c>
      <c r="B1806" s="6" t="s">
        <v>3660</v>
      </c>
      <c r="C1806" s="6">
        <f ca="1">IF(ISNUMBER(SEARCH(DropBox,Jaco[[#This Row],[Vendor Name]])),1,0)</f>
        <v>0</v>
      </c>
      <c r="D1806" s="6">
        <f ca="1">IF(Jaco[[#This Row],[Column2]] = 1, SUM($C$2:C1806),0)</f>
        <v>0</v>
      </c>
      <c r="E1806" s="6" t="str">
        <f ca="1">IFERROR(INDEX(Jaco[Vendor Name],
MATCH(ROWS($E$2:E1806),Jaco[Column3],0)
),"")</f>
        <v/>
      </c>
      <c r="F1806" s="6"/>
      <c r="G1806" s="6" t="str">
        <f ca="1">OFFSET($E$2,,,COUNTIF(Jaco[Column4],"?*"))</f>
        <v>Goodfellow Corporation</v>
      </c>
    </row>
    <row r="1807" spans="1:7" x14ac:dyDescent="0.25">
      <c r="A1807" s="6" t="s">
        <v>3661</v>
      </c>
      <c r="B1807" s="6" t="s">
        <v>3662</v>
      </c>
      <c r="C1807" s="6">
        <f ca="1">IF(ISNUMBER(SEARCH(DropBox,Jaco[[#This Row],[Vendor Name]])),1,0)</f>
        <v>0</v>
      </c>
      <c r="D1807" s="6">
        <f ca="1">IF(Jaco[[#This Row],[Column2]] = 1, SUM($C$2:C1807),0)</f>
        <v>0</v>
      </c>
      <c r="E1807" s="6" t="str">
        <f ca="1">IFERROR(INDEX(Jaco[Vendor Name],
MATCH(ROWS($E$2:E1807),Jaco[Column3],0)
),"")</f>
        <v/>
      </c>
      <c r="F1807" s="6"/>
      <c r="G1807" s="6" t="str">
        <f ca="1">OFFSET($E$2,,,COUNTIF(Jaco[Column4],"?*"))</f>
        <v>Goodfellow Corporation</v>
      </c>
    </row>
    <row r="1808" spans="1:7" x14ac:dyDescent="0.25">
      <c r="A1808" s="6" t="s">
        <v>3663</v>
      </c>
      <c r="B1808" s="6" t="s">
        <v>3664</v>
      </c>
      <c r="C1808" s="6">
        <f ca="1">IF(ISNUMBER(SEARCH(DropBox,Jaco[[#This Row],[Vendor Name]])),1,0)</f>
        <v>0</v>
      </c>
      <c r="D1808" s="6">
        <f ca="1">IF(Jaco[[#This Row],[Column2]] = 1, SUM($C$2:C1808),0)</f>
        <v>0</v>
      </c>
      <c r="E1808" s="6" t="str">
        <f ca="1">IFERROR(INDEX(Jaco[Vendor Name],
MATCH(ROWS($E$2:E1808),Jaco[Column3],0)
),"")</f>
        <v/>
      </c>
      <c r="F1808" s="6"/>
      <c r="G1808" s="6" t="str">
        <f ca="1">OFFSET($E$2,,,COUNTIF(Jaco[Column4],"?*"))</f>
        <v>Goodfellow Corporation</v>
      </c>
    </row>
    <row r="1809" spans="1:7" x14ac:dyDescent="0.25">
      <c r="A1809" s="6" t="s">
        <v>3665</v>
      </c>
      <c r="B1809" s="6" t="s">
        <v>3666</v>
      </c>
      <c r="C1809" s="6">
        <f ca="1">IF(ISNUMBER(SEARCH(DropBox,Jaco[[#This Row],[Vendor Name]])),1,0)</f>
        <v>0</v>
      </c>
      <c r="D1809" s="6">
        <f ca="1">IF(Jaco[[#This Row],[Column2]] = 1, SUM($C$2:C1809),0)</f>
        <v>0</v>
      </c>
      <c r="E1809" s="6" t="str">
        <f ca="1">IFERROR(INDEX(Jaco[Vendor Name],
MATCH(ROWS($E$2:E1809),Jaco[Column3],0)
),"")</f>
        <v/>
      </c>
      <c r="F1809" s="6"/>
      <c r="G1809" s="6" t="str">
        <f ca="1">OFFSET($E$2,,,COUNTIF(Jaco[Column4],"?*"))</f>
        <v>Goodfellow Corporation</v>
      </c>
    </row>
    <row r="1810" spans="1:7" x14ac:dyDescent="0.25">
      <c r="A1810" s="6" t="s">
        <v>3667</v>
      </c>
      <c r="B1810" s="6" t="s">
        <v>3668</v>
      </c>
      <c r="C1810" s="6">
        <f ca="1">IF(ISNUMBER(SEARCH(DropBox,Jaco[[#This Row],[Vendor Name]])),1,0)</f>
        <v>0</v>
      </c>
      <c r="D1810" s="6">
        <f ca="1">IF(Jaco[[#This Row],[Column2]] = 1, SUM($C$2:C1810),0)</f>
        <v>0</v>
      </c>
      <c r="E1810" s="6" t="str">
        <f ca="1">IFERROR(INDEX(Jaco[Vendor Name],
MATCH(ROWS($E$2:E1810),Jaco[Column3],0)
),"")</f>
        <v/>
      </c>
      <c r="F1810" s="6"/>
      <c r="G1810" s="6" t="str">
        <f ca="1">OFFSET($E$2,,,COUNTIF(Jaco[Column4],"?*"))</f>
        <v>Goodfellow Corporation</v>
      </c>
    </row>
    <row r="1811" spans="1:7" x14ac:dyDescent="0.25">
      <c r="A1811" s="6" t="s">
        <v>3669</v>
      </c>
      <c r="B1811" s="6" t="s">
        <v>3670</v>
      </c>
      <c r="C1811" s="6">
        <f ca="1">IF(ISNUMBER(SEARCH(DropBox,Jaco[[#This Row],[Vendor Name]])),1,0)</f>
        <v>0</v>
      </c>
      <c r="D1811" s="6">
        <f ca="1">IF(Jaco[[#This Row],[Column2]] = 1, SUM($C$2:C1811),0)</f>
        <v>0</v>
      </c>
      <c r="E1811" s="6" t="str">
        <f ca="1">IFERROR(INDEX(Jaco[Vendor Name],
MATCH(ROWS($E$2:E1811),Jaco[Column3],0)
),"")</f>
        <v/>
      </c>
      <c r="F1811" s="6"/>
      <c r="G1811" s="6" t="str">
        <f ca="1">OFFSET($E$2,,,COUNTIF(Jaco[Column4],"?*"))</f>
        <v>Goodfellow Corporation</v>
      </c>
    </row>
    <row r="1812" spans="1:7" x14ac:dyDescent="0.25">
      <c r="A1812" s="6" t="s">
        <v>3671</v>
      </c>
      <c r="B1812" s="6" t="s">
        <v>3672</v>
      </c>
      <c r="C1812" s="6">
        <f ca="1">IF(ISNUMBER(SEARCH(DropBox,Jaco[[#This Row],[Vendor Name]])),1,0)</f>
        <v>0</v>
      </c>
      <c r="D1812" s="6">
        <f ca="1">IF(Jaco[[#This Row],[Column2]] = 1, SUM($C$2:C1812),0)</f>
        <v>0</v>
      </c>
      <c r="E1812" s="6" t="str">
        <f ca="1">IFERROR(INDEX(Jaco[Vendor Name],
MATCH(ROWS($E$2:E1812),Jaco[Column3],0)
),"")</f>
        <v/>
      </c>
      <c r="F1812" s="6"/>
      <c r="G1812" s="6" t="str">
        <f ca="1">OFFSET($E$2,,,COUNTIF(Jaco[Column4],"?*"))</f>
        <v>Goodfellow Corporation</v>
      </c>
    </row>
    <row r="1813" spans="1:7" x14ac:dyDescent="0.25">
      <c r="A1813" s="6" t="s">
        <v>3673</v>
      </c>
      <c r="B1813" s="6" t="s">
        <v>3674</v>
      </c>
      <c r="C1813" s="6">
        <f ca="1">IF(ISNUMBER(SEARCH(DropBox,Jaco[[#This Row],[Vendor Name]])),1,0)</f>
        <v>0</v>
      </c>
      <c r="D1813" s="6">
        <f ca="1">IF(Jaco[[#This Row],[Column2]] = 1, SUM($C$2:C1813),0)</f>
        <v>0</v>
      </c>
      <c r="E1813" s="6" t="str">
        <f ca="1">IFERROR(INDEX(Jaco[Vendor Name],
MATCH(ROWS($E$2:E1813),Jaco[Column3],0)
),"")</f>
        <v/>
      </c>
      <c r="F1813" s="6"/>
      <c r="G1813" s="6" t="str">
        <f ca="1">OFFSET($E$2,,,COUNTIF(Jaco[Column4],"?*"))</f>
        <v>Goodfellow Corporation</v>
      </c>
    </row>
    <row r="1814" spans="1:7" x14ac:dyDescent="0.25">
      <c r="A1814" s="6" t="s">
        <v>3675</v>
      </c>
      <c r="B1814" s="6" t="s">
        <v>3676</v>
      </c>
      <c r="C1814" s="6">
        <f ca="1">IF(ISNUMBER(SEARCH(DropBox,Jaco[[#This Row],[Vendor Name]])),1,0)</f>
        <v>0</v>
      </c>
      <c r="D1814" s="6">
        <f ca="1">IF(Jaco[[#This Row],[Column2]] = 1, SUM($C$2:C1814),0)</f>
        <v>0</v>
      </c>
      <c r="E1814" s="6" t="str">
        <f ca="1">IFERROR(INDEX(Jaco[Vendor Name],
MATCH(ROWS($E$2:E1814),Jaco[Column3],0)
),"")</f>
        <v/>
      </c>
      <c r="F1814" s="6"/>
      <c r="G1814" s="6" t="str">
        <f ca="1">OFFSET($E$2,,,COUNTIF(Jaco[Column4],"?*"))</f>
        <v>Goodfellow Corporation</v>
      </c>
    </row>
    <row r="1815" spans="1:7" x14ac:dyDescent="0.25">
      <c r="A1815" s="6" t="s">
        <v>3677</v>
      </c>
      <c r="B1815" s="6" t="s">
        <v>3678</v>
      </c>
      <c r="C1815" s="6">
        <f ca="1">IF(ISNUMBER(SEARCH(DropBox,Jaco[[#This Row],[Vendor Name]])),1,0)</f>
        <v>0</v>
      </c>
      <c r="D1815" s="6">
        <f ca="1">IF(Jaco[[#This Row],[Column2]] = 1, SUM($C$2:C1815),0)</f>
        <v>0</v>
      </c>
      <c r="E1815" s="6" t="str">
        <f ca="1">IFERROR(INDEX(Jaco[Vendor Name],
MATCH(ROWS($E$2:E1815),Jaco[Column3],0)
),"")</f>
        <v/>
      </c>
      <c r="F1815" s="6"/>
      <c r="G1815" s="6" t="str">
        <f ca="1">OFFSET($E$2,,,COUNTIF(Jaco[Column4],"?*"))</f>
        <v>Goodfellow Corporation</v>
      </c>
    </row>
    <row r="1816" spans="1:7" x14ac:dyDescent="0.25">
      <c r="A1816" s="6" t="s">
        <v>3679</v>
      </c>
      <c r="B1816" s="6" t="s">
        <v>3679</v>
      </c>
      <c r="C1816" s="6">
        <f ca="1">IF(ISNUMBER(SEARCH(DropBox,Jaco[[#This Row],[Vendor Name]])),1,0)</f>
        <v>0</v>
      </c>
      <c r="D1816" s="6">
        <f ca="1">IF(Jaco[[#This Row],[Column2]] = 1, SUM($C$2:C1816),0)</f>
        <v>0</v>
      </c>
      <c r="E1816" s="6" t="str">
        <f ca="1">IFERROR(INDEX(Jaco[Vendor Name],
MATCH(ROWS($E$2:E1816),Jaco[Column3],0)
),"")</f>
        <v/>
      </c>
      <c r="F1816" s="6"/>
      <c r="G1816" s="6" t="str">
        <f ca="1">OFFSET($E$2,,,COUNTIF(Jaco[Column4],"?*"))</f>
        <v>Goodfellow Corporation</v>
      </c>
    </row>
    <row r="1817" spans="1:7" x14ac:dyDescent="0.25">
      <c r="A1817" s="6" t="s">
        <v>3680</v>
      </c>
      <c r="B1817" s="6" t="s">
        <v>3681</v>
      </c>
      <c r="C1817" s="6">
        <f ca="1">IF(ISNUMBER(SEARCH(DropBox,Jaco[[#This Row],[Vendor Name]])),1,0)</f>
        <v>0</v>
      </c>
      <c r="D1817" s="6">
        <f ca="1">IF(Jaco[[#This Row],[Column2]] = 1, SUM($C$2:C1817),0)</f>
        <v>0</v>
      </c>
      <c r="E1817" s="6" t="str">
        <f ca="1">IFERROR(INDEX(Jaco[Vendor Name],
MATCH(ROWS($E$2:E1817),Jaco[Column3],0)
),"")</f>
        <v/>
      </c>
      <c r="F1817" s="6"/>
      <c r="G1817" s="6" t="str">
        <f ca="1">OFFSET($E$2,,,COUNTIF(Jaco[Column4],"?*"))</f>
        <v>Goodfellow Corporation</v>
      </c>
    </row>
    <row r="1818" spans="1:7" x14ac:dyDescent="0.25">
      <c r="A1818" s="6" t="s">
        <v>3682</v>
      </c>
      <c r="B1818" s="6" t="s">
        <v>3683</v>
      </c>
      <c r="C1818" s="6">
        <f ca="1">IF(ISNUMBER(SEARCH(DropBox,Jaco[[#This Row],[Vendor Name]])),1,0)</f>
        <v>0</v>
      </c>
      <c r="D1818" s="6">
        <f ca="1">IF(Jaco[[#This Row],[Column2]] = 1, SUM($C$2:C1818),0)</f>
        <v>0</v>
      </c>
      <c r="E1818" s="6" t="str">
        <f ca="1">IFERROR(INDEX(Jaco[Vendor Name],
MATCH(ROWS($E$2:E1818),Jaco[Column3],0)
),"")</f>
        <v/>
      </c>
      <c r="F1818" s="6"/>
      <c r="G1818" s="6" t="str">
        <f ca="1">OFFSET($E$2,,,COUNTIF(Jaco[Column4],"?*"))</f>
        <v>Goodfellow Corporation</v>
      </c>
    </row>
    <row r="1819" spans="1:7" x14ac:dyDescent="0.25">
      <c r="A1819" s="6" t="s">
        <v>3684</v>
      </c>
      <c r="B1819" s="6" t="s">
        <v>3685</v>
      </c>
      <c r="C1819" s="6">
        <f ca="1">IF(ISNUMBER(SEARCH(DropBox,Jaco[[#This Row],[Vendor Name]])),1,0)</f>
        <v>0</v>
      </c>
      <c r="D1819" s="6">
        <f ca="1">IF(Jaco[[#This Row],[Column2]] = 1, SUM($C$2:C1819),0)</f>
        <v>0</v>
      </c>
      <c r="E1819" s="6" t="str">
        <f ca="1">IFERROR(INDEX(Jaco[Vendor Name],
MATCH(ROWS($E$2:E1819),Jaco[Column3],0)
),"")</f>
        <v/>
      </c>
      <c r="F1819" s="6"/>
      <c r="G1819" s="6" t="str">
        <f ca="1">OFFSET($E$2,,,COUNTIF(Jaco[Column4],"?*"))</f>
        <v>Goodfellow Corporation</v>
      </c>
    </row>
    <row r="1820" spans="1:7" x14ac:dyDescent="0.25">
      <c r="A1820" s="6" t="s">
        <v>3686</v>
      </c>
      <c r="B1820" s="6" t="s">
        <v>3687</v>
      </c>
      <c r="C1820" s="6">
        <f ca="1">IF(ISNUMBER(SEARCH(DropBox,Jaco[[#This Row],[Vendor Name]])),1,0)</f>
        <v>0</v>
      </c>
      <c r="D1820" s="6">
        <f ca="1">IF(Jaco[[#This Row],[Column2]] = 1, SUM($C$2:C1820),0)</f>
        <v>0</v>
      </c>
      <c r="E1820" s="6" t="str">
        <f ca="1">IFERROR(INDEX(Jaco[Vendor Name],
MATCH(ROWS($E$2:E1820),Jaco[Column3],0)
),"")</f>
        <v/>
      </c>
      <c r="F1820" s="6"/>
      <c r="G1820" s="6" t="str">
        <f ca="1">OFFSET($E$2,,,COUNTIF(Jaco[Column4],"?*"))</f>
        <v>Goodfellow Corporation</v>
      </c>
    </row>
    <row r="1821" spans="1:7" x14ac:dyDescent="0.25">
      <c r="A1821" s="6" t="s">
        <v>3688</v>
      </c>
      <c r="B1821" s="6" t="s">
        <v>3689</v>
      </c>
      <c r="C1821" s="6">
        <f ca="1">IF(ISNUMBER(SEARCH(DropBox,Jaco[[#This Row],[Vendor Name]])),1,0)</f>
        <v>0</v>
      </c>
      <c r="D1821" s="6">
        <f ca="1">IF(Jaco[[#This Row],[Column2]] = 1, SUM($C$2:C1821),0)</f>
        <v>0</v>
      </c>
      <c r="E1821" s="6" t="str">
        <f ca="1">IFERROR(INDEX(Jaco[Vendor Name],
MATCH(ROWS($E$2:E1821),Jaco[Column3],0)
),"")</f>
        <v/>
      </c>
      <c r="F1821" s="6"/>
      <c r="G1821" s="6" t="str">
        <f ca="1">OFFSET($E$2,,,COUNTIF(Jaco[Column4],"?*"))</f>
        <v>Goodfellow Corporation</v>
      </c>
    </row>
    <row r="1822" spans="1:7" x14ac:dyDescent="0.25">
      <c r="A1822" s="6" t="s">
        <v>3690</v>
      </c>
      <c r="B1822" s="6" t="s">
        <v>3691</v>
      </c>
      <c r="C1822" s="6">
        <f ca="1">IF(ISNUMBER(SEARCH(DropBox,Jaco[[#This Row],[Vendor Name]])),1,0)</f>
        <v>0</v>
      </c>
      <c r="D1822" s="6">
        <f ca="1">IF(Jaco[[#This Row],[Column2]] = 1, SUM($C$2:C1822),0)</f>
        <v>0</v>
      </c>
      <c r="E1822" s="6" t="str">
        <f ca="1">IFERROR(INDEX(Jaco[Vendor Name],
MATCH(ROWS($E$2:E1822),Jaco[Column3],0)
),"")</f>
        <v/>
      </c>
      <c r="F1822" s="6"/>
      <c r="G1822" s="6" t="str">
        <f ca="1">OFFSET($E$2,,,COUNTIF(Jaco[Column4],"?*"))</f>
        <v>Goodfellow Corporation</v>
      </c>
    </row>
    <row r="1823" spans="1:7" x14ac:dyDescent="0.25">
      <c r="A1823" s="6" t="s">
        <v>3692</v>
      </c>
      <c r="B1823" s="6" t="s">
        <v>3693</v>
      </c>
      <c r="C1823" s="6">
        <f ca="1">IF(ISNUMBER(SEARCH(DropBox,Jaco[[#This Row],[Vendor Name]])),1,0)</f>
        <v>0</v>
      </c>
      <c r="D1823" s="6">
        <f ca="1">IF(Jaco[[#This Row],[Column2]] = 1, SUM($C$2:C1823),0)</f>
        <v>0</v>
      </c>
      <c r="E1823" s="6" t="str">
        <f ca="1">IFERROR(INDEX(Jaco[Vendor Name],
MATCH(ROWS($E$2:E1823),Jaco[Column3],0)
),"")</f>
        <v/>
      </c>
      <c r="F1823" s="6"/>
      <c r="G1823" s="6" t="str">
        <f ca="1">OFFSET($E$2,,,COUNTIF(Jaco[Column4],"?*"))</f>
        <v>Goodfellow Corporation</v>
      </c>
    </row>
    <row r="1824" spans="1:7" x14ac:dyDescent="0.25">
      <c r="A1824" s="6" t="s">
        <v>3694</v>
      </c>
      <c r="B1824" s="6" t="s">
        <v>3695</v>
      </c>
      <c r="C1824" s="6">
        <f ca="1">IF(ISNUMBER(SEARCH(DropBox,Jaco[[#This Row],[Vendor Name]])),1,0)</f>
        <v>0</v>
      </c>
      <c r="D1824" s="6">
        <f ca="1">IF(Jaco[[#This Row],[Column2]] = 1, SUM($C$2:C1824),0)</f>
        <v>0</v>
      </c>
      <c r="E1824" s="6" t="str">
        <f ca="1">IFERROR(INDEX(Jaco[Vendor Name],
MATCH(ROWS($E$2:E1824),Jaco[Column3],0)
),"")</f>
        <v/>
      </c>
      <c r="F1824" s="6"/>
      <c r="G1824" s="6" t="str">
        <f ca="1">OFFSET($E$2,,,COUNTIF(Jaco[Column4],"?*"))</f>
        <v>Goodfellow Corporation</v>
      </c>
    </row>
    <row r="1825" spans="1:7" x14ac:dyDescent="0.25">
      <c r="A1825" s="6" t="s">
        <v>3696</v>
      </c>
      <c r="B1825" s="6" t="s">
        <v>3697</v>
      </c>
      <c r="C1825" s="6">
        <f ca="1">IF(ISNUMBER(SEARCH(DropBox,Jaco[[#This Row],[Vendor Name]])),1,0)</f>
        <v>0</v>
      </c>
      <c r="D1825" s="6">
        <f ca="1">IF(Jaco[[#This Row],[Column2]] = 1, SUM($C$2:C1825),0)</f>
        <v>0</v>
      </c>
      <c r="E1825" s="6" t="str">
        <f ca="1">IFERROR(INDEX(Jaco[Vendor Name],
MATCH(ROWS($E$2:E1825),Jaco[Column3],0)
),"")</f>
        <v/>
      </c>
      <c r="F1825" s="6"/>
      <c r="G1825" s="6" t="str">
        <f ca="1">OFFSET($E$2,,,COUNTIF(Jaco[Column4],"?*"))</f>
        <v>Goodfellow Corporation</v>
      </c>
    </row>
    <row r="1826" spans="1:7" x14ac:dyDescent="0.25">
      <c r="A1826" s="6" t="s">
        <v>3698</v>
      </c>
      <c r="B1826" s="6" t="s">
        <v>3699</v>
      </c>
      <c r="C1826" s="6">
        <f ca="1">IF(ISNUMBER(SEARCH(DropBox,Jaco[[#This Row],[Vendor Name]])),1,0)</f>
        <v>0</v>
      </c>
      <c r="D1826" s="6">
        <f ca="1">IF(Jaco[[#This Row],[Column2]] = 1, SUM($C$2:C1826),0)</f>
        <v>0</v>
      </c>
      <c r="E1826" s="6" t="str">
        <f ca="1">IFERROR(INDEX(Jaco[Vendor Name],
MATCH(ROWS($E$2:E1826),Jaco[Column3],0)
),"")</f>
        <v/>
      </c>
      <c r="F1826" s="6"/>
      <c r="G1826" s="6" t="str">
        <f ca="1">OFFSET($E$2,,,COUNTIF(Jaco[Column4],"?*"))</f>
        <v>Goodfellow Corporation</v>
      </c>
    </row>
    <row r="1827" spans="1:7" x14ac:dyDescent="0.25">
      <c r="A1827" s="6" t="s">
        <v>3700</v>
      </c>
      <c r="B1827" s="6" t="s">
        <v>3701</v>
      </c>
      <c r="C1827" s="6">
        <f ca="1">IF(ISNUMBER(SEARCH(DropBox,Jaco[[#This Row],[Vendor Name]])),1,0)</f>
        <v>0</v>
      </c>
      <c r="D1827" s="6">
        <f ca="1">IF(Jaco[[#This Row],[Column2]] = 1, SUM($C$2:C1827),0)</f>
        <v>0</v>
      </c>
      <c r="E1827" s="6" t="str">
        <f ca="1">IFERROR(INDEX(Jaco[Vendor Name],
MATCH(ROWS($E$2:E1827),Jaco[Column3],0)
),"")</f>
        <v/>
      </c>
      <c r="F1827" s="6"/>
      <c r="G1827" s="6" t="str">
        <f ca="1">OFFSET($E$2,,,COUNTIF(Jaco[Column4],"?*"))</f>
        <v>Goodfellow Corporation</v>
      </c>
    </row>
    <row r="1828" spans="1:7" x14ac:dyDescent="0.25">
      <c r="A1828" s="6" t="s">
        <v>3702</v>
      </c>
      <c r="B1828" s="6" t="s">
        <v>3703</v>
      </c>
      <c r="C1828" s="6">
        <f ca="1">IF(ISNUMBER(SEARCH(DropBox,Jaco[[#This Row],[Vendor Name]])),1,0)</f>
        <v>0</v>
      </c>
      <c r="D1828" s="6">
        <f ca="1">IF(Jaco[[#This Row],[Column2]] = 1, SUM($C$2:C1828),0)</f>
        <v>0</v>
      </c>
      <c r="E1828" s="6" t="str">
        <f ca="1">IFERROR(INDEX(Jaco[Vendor Name],
MATCH(ROWS($E$2:E1828),Jaco[Column3],0)
),"")</f>
        <v/>
      </c>
      <c r="F1828" s="6"/>
      <c r="G1828" s="6" t="str">
        <f ca="1">OFFSET($E$2,,,COUNTIF(Jaco[Column4],"?*"))</f>
        <v>Goodfellow Corporation</v>
      </c>
    </row>
    <row r="1829" spans="1:7" x14ac:dyDescent="0.25">
      <c r="A1829" s="6" t="s">
        <v>3704</v>
      </c>
      <c r="B1829" s="6" t="s">
        <v>3705</v>
      </c>
      <c r="C1829" s="6">
        <f ca="1">IF(ISNUMBER(SEARCH(DropBox,Jaco[[#This Row],[Vendor Name]])),1,0)</f>
        <v>0</v>
      </c>
      <c r="D1829" s="6">
        <f ca="1">IF(Jaco[[#This Row],[Column2]] = 1, SUM($C$2:C1829),0)</f>
        <v>0</v>
      </c>
      <c r="E1829" s="6" t="str">
        <f ca="1">IFERROR(INDEX(Jaco[Vendor Name],
MATCH(ROWS($E$2:E1829),Jaco[Column3],0)
),"")</f>
        <v/>
      </c>
      <c r="F1829" s="6"/>
      <c r="G1829" s="6" t="str">
        <f ca="1">OFFSET($E$2,,,COUNTIF(Jaco[Column4],"?*"))</f>
        <v>Goodfellow Corporation</v>
      </c>
    </row>
    <row r="1830" spans="1:7" x14ac:dyDescent="0.25">
      <c r="A1830" s="6" t="s">
        <v>3706</v>
      </c>
      <c r="B1830" s="6" t="s">
        <v>3707</v>
      </c>
      <c r="C1830" s="6">
        <f ca="1">IF(ISNUMBER(SEARCH(DropBox,Jaco[[#This Row],[Vendor Name]])),1,0)</f>
        <v>0</v>
      </c>
      <c r="D1830" s="6">
        <f ca="1">IF(Jaco[[#This Row],[Column2]] = 1, SUM($C$2:C1830),0)</f>
        <v>0</v>
      </c>
      <c r="E1830" s="6" t="str">
        <f ca="1">IFERROR(INDEX(Jaco[Vendor Name],
MATCH(ROWS($E$2:E1830),Jaco[Column3],0)
),"")</f>
        <v/>
      </c>
      <c r="F1830" s="6"/>
      <c r="G1830" s="6" t="str">
        <f ca="1">OFFSET($E$2,,,COUNTIF(Jaco[Column4],"?*"))</f>
        <v>Goodfellow Corporation</v>
      </c>
    </row>
    <row r="1831" spans="1:7" x14ac:dyDescent="0.25">
      <c r="A1831" s="6" t="s">
        <v>3708</v>
      </c>
      <c r="B1831" s="6" t="s">
        <v>3708</v>
      </c>
      <c r="C1831" s="6">
        <f ca="1">IF(ISNUMBER(SEARCH(DropBox,Jaco[[#This Row],[Vendor Name]])),1,0)</f>
        <v>0</v>
      </c>
      <c r="D1831" s="6">
        <f ca="1">IF(Jaco[[#This Row],[Column2]] = 1, SUM($C$2:C1831),0)</f>
        <v>0</v>
      </c>
      <c r="E1831" s="6" t="str">
        <f ca="1">IFERROR(INDEX(Jaco[Vendor Name],
MATCH(ROWS($E$2:E1831),Jaco[Column3],0)
),"")</f>
        <v/>
      </c>
      <c r="F1831" s="6"/>
      <c r="G1831" s="6" t="str">
        <f ca="1">OFFSET($E$2,,,COUNTIF(Jaco[Column4],"?*"))</f>
        <v>Goodfellow Corporation</v>
      </c>
    </row>
    <row r="1832" spans="1:7" x14ac:dyDescent="0.25">
      <c r="A1832" s="6" t="s">
        <v>3709</v>
      </c>
      <c r="B1832" s="6" t="s">
        <v>3710</v>
      </c>
      <c r="C1832" s="6">
        <f ca="1">IF(ISNUMBER(SEARCH(DropBox,Jaco[[#This Row],[Vendor Name]])),1,0)</f>
        <v>0</v>
      </c>
      <c r="D1832" s="6">
        <f ca="1">IF(Jaco[[#This Row],[Column2]] = 1, SUM($C$2:C1832),0)</f>
        <v>0</v>
      </c>
      <c r="E1832" s="6" t="str">
        <f ca="1">IFERROR(INDEX(Jaco[Vendor Name],
MATCH(ROWS($E$2:E1832),Jaco[Column3],0)
),"")</f>
        <v/>
      </c>
      <c r="F1832" s="6"/>
      <c r="G1832" s="6" t="str">
        <f ca="1">OFFSET($E$2,,,COUNTIF(Jaco[Column4],"?*"))</f>
        <v>Goodfellow Corporation</v>
      </c>
    </row>
    <row r="1833" spans="1:7" x14ac:dyDescent="0.25">
      <c r="A1833" s="6" t="s">
        <v>3711</v>
      </c>
      <c r="B1833" s="6" t="s">
        <v>3712</v>
      </c>
      <c r="C1833" s="6">
        <f ca="1">IF(ISNUMBER(SEARCH(DropBox,Jaco[[#This Row],[Vendor Name]])),1,0)</f>
        <v>0</v>
      </c>
      <c r="D1833" s="6">
        <f ca="1">IF(Jaco[[#This Row],[Column2]] = 1, SUM($C$2:C1833),0)</f>
        <v>0</v>
      </c>
      <c r="E1833" s="6" t="str">
        <f ca="1">IFERROR(INDEX(Jaco[Vendor Name],
MATCH(ROWS($E$2:E1833),Jaco[Column3],0)
),"")</f>
        <v/>
      </c>
      <c r="F1833" s="6"/>
      <c r="G1833" s="6" t="str">
        <f ca="1">OFFSET($E$2,,,COUNTIF(Jaco[Column4],"?*"))</f>
        <v>Goodfellow Corporation</v>
      </c>
    </row>
    <row r="1834" spans="1:7" x14ac:dyDescent="0.25">
      <c r="A1834" s="6" t="s">
        <v>3713</v>
      </c>
      <c r="B1834" s="6" t="s">
        <v>3714</v>
      </c>
      <c r="C1834" s="6">
        <f ca="1">IF(ISNUMBER(SEARCH(DropBox,Jaco[[#This Row],[Vendor Name]])),1,0)</f>
        <v>0</v>
      </c>
      <c r="D1834" s="6">
        <f ca="1">IF(Jaco[[#This Row],[Column2]] = 1, SUM($C$2:C1834),0)</f>
        <v>0</v>
      </c>
      <c r="E1834" s="6" t="str">
        <f ca="1">IFERROR(INDEX(Jaco[Vendor Name],
MATCH(ROWS($E$2:E1834),Jaco[Column3],0)
),"")</f>
        <v/>
      </c>
      <c r="F1834" s="6"/>
      <c r="G1834" s="6" t="str">
        <f ca="1">OFFSET($E$2,,,COUNTIF(Jaco[Column4],"?*"))</f>
        <v>Goodfellow Corporation</v>
      </c>
    </row>
    <row r="1835" spans="1:7" x14ac:dyDescent="0.25">
      <c r="A1835" s="6" t="s">
        <v>3715</v>
      </c>
      <c r="B1835" s="6" t="s">
        <v>1813</v>
      </c>
      <c r="C1835" s="6">
        <f ca="1">IF(ISNUMBER(SEARCH(DropBox,Jaco[[#This Row],[Vendor Name]])),1,0)</f>
        <v>0</v>
      </c>
      <c r="D1835" s="6">
        <f ca="1">IF(Jaco[[#This Row],[Column2]] = 1, SUM($C$2:C1835),0)</f>
        <v>0</v>
      </c>
      <c r="E1835" s="6" t="str">
        <f ca="1">IFERROR(INDEX(Jaco[Vendor Name],
MATCH(ROWS($E$2:E1835),Jaco[Column3],0)
),"")</f>
        <v/>
      </c>
      <c r="F1835" s="6"/>
      <c r="G1835" s="6" t="str">
        <f ca="1">OFFSET($E$2,,,COUNTIF(Jaco[Column4],"?*"))</f>
        <v>Goodfellow Corporation</v>
      </c>
    </row>
    <row r="1836" spans="1:7" x14ac:dyDescent="0.25">
      <c r="A1836" s="6" t="s">
        <v>3716</v>
      </c>
      <c r="B1836" s="6" t="s">
        <v>3717</v>
      </c>
      <c r="C1836" s="6">
        <f ca="1">IF(ISNUMBER(SEARCH(DropBox,Jaco[[#This Row],[Vendor Name]])),1,0)</f>
        <v>0</v>
      </c>
      <c r="D1836" s="6">
        <f ca="1">IF(Jaco[[#This Row],[Column2]] = 1, SUM($C$2:C1836),0)</f>
        <v>0</v>
      </c>
      <c r="E1836" s="6" t="str">
        <f ca="1">IFERROR(INDEX(Jaco[Vendor Name],
MATCH(ROWS($E$2:E1836),Jaco[Column3],0)
),"")</f>
        <v/>
      </c>
      <c r="F1836" s="6"/>
      <c r="G1836" s="6" t="str">
        <f ca="1">OFFSET($E$2,,,COUNTIF(Jaco[Column4],"?*"))</f>
        <v>Goodfellow Corporation</v>
      </c>
    </row>
    <row r="1837" spans="1:7" x14ac:dyDescent="0.25">
      <c r="A1837" s="6" t="s">
        <v>3718</v>
      </c>
      <c r="B1837" s="6" t="s">
        <v>3719</v>
      </c>
      <c r="C1837" s="6">
        <f ca="1">IF(ISNUMBER(SEARCH(DropBox,Jaco[[#This Row],[Vendor Name]])),1,0)</f>
        <v>0</v>
      </c>
      <c r="D1837" s="6">
        <f ca="1">IF(Jaco[[#This Row],[Column2]] = 1, SUM($C$2:C1837),0)</f>
        <v>0</v>
      </c>
      <c r="E1837" s="6" t="str">
        <f ca="1">IFERROR(INDEX(Jaco[Vendor Name],
MATCH(ROWS($E$2:E1837),Jaco[Column3],0)
),"")</f>
        <v/>
      </c>
      <c r="F1837" s="6"/>
      <c r="G1837" s="6" t="str">
        <f ca="1">OFFSET($E$2,,,COUNTIF(Jaco[Column4],"?*"))</f>
        <v>Goodfellow Corporation</v>
      </c>
    </row>
    <row r="1838" spans="1:7" x14ac:dyDescent="0.25">
      <c r="A1838" s="6" t="s">
        <v>3720</v>
      </c>
      <c r="B1838" s="6" t="s">
        <v>3721</v>
      </c>
      <c r="C1838" s="6">
        <f ca="1">IF(ISNUMBER(SEARCH(DropBox,Jaco[[#This Row],[Vendor Name]])),1,0)</f>
        <v>0</v>
      </c>
      <c r="D1838" s="6">
        <f ca="1">IF(Jaco[[#This Row],[Column2]] = 1, SUM($C$2:C1838),0)</f>
        <v>0</v>
      </c>
      <c r="E1838" s="6" t="str">
        <f ca="1">IFERROR(INDEX(Jaco[Vendor Name],
MATCH(ROWS($E$2:E1838),Jaco[Column3],0)
),"")</f>
        <v/>
      </c>
      <c r="F1838" s="6"/>
      <c r="G1838" s="6" t="str">
        <f ca="1">OFFSET($E$2,,,COUNTIF(Jaco[Column4],"?*"))</f>
        <v>Goodfellow Corporation</v>
      </c>
    </row>
    <row r="1839" spans="1:7" x14ac:dyDescent="0.25">
      <c r="A1839" s="6" t="s">
        <v>3722</v>
      </c>
      <c r="B1839" s="6" t="s">
        <v>3723</v>
      </c>
      <c r="C1839" s="6">
        <f ca="1">IF(ISNUMBER(SEARCH(DropBox,Jaco[[#This Row],[Vendor Name]])),1,0)</f>
        <v>0</v>
      </c>
      <c r="D1839" s="6">
        <f ca="1">IF(Jaco[[#This Row],[Column2]] = 1, SUM($C$2:C1839),0)</f>
        <v>0</v>
      </c>
      <c r="E1839" s="6" t="str">
        <f ca="1">IFERROR(INDEX(Jaco[Vendor Name],
MATCH(ROWS($E$2:E1839),Jaco[Column3],0)
),"")</f>
        <v/>
      </c>
      <c r="F1839" s="6"/>
      <c r="G1839" s="6" t="str">
        <f ca="1">OFFSET($E$2,,,COUNTIF(Jaco[Column4],"?*"))</f>
        <v>Goodfellow Corporation</v>
      </c>
    </row>
    <row r="1840" spans="1:7" x14ac:dyDescent="0.25">
      <c r="A1840" s="6" t="s">
        <v>3724</v>
      </c>
      <c r="B1840" s="6" t="s">
        <v>3725</v>
      </c>
      <c r="C1840" s="6">
        <f ca="1">IF(ISNUMBER(SEARCH(DropBox,Jaco[[#This Row],[Vendor Name]])),1,0)</f>
        <v>0</v>
      </c>
      <c r="D1840" s="6">
        <f ca="1">IF(Jaco[[#This Row],[Column2]] = 1, SUM($C$2:C1840),0)</f>
        <v>0</v>
      </c>
      <c r="E1840" s="6" t="str">
        <f ca="1">IFERROR(INDEX(Jaco[Vendor Name],
MATCH(ROWS($E$2:E1840),Jaco[Column3],0)
),"")</f>
        <v/>
      </c>
      <c r="F1840" s="6"/>
      <c r="G1840" s="6" t="str">
        <f ca="1">OFFSET($E$2,,,COUNTIF(Jaco[Column4],"?*"))</f>
        <v>Goodfellow Corporation</v>
      </c>
    </row>
    <row r="1841" spans="1:7" x14ac:dyDescent="0.25">
      <c r="A1841" s="6" t="s">
        <v>3726</v>
      </c>
      <c r="B1841" s="6" t="s">
        <v>3727</v>
      </c>
      <c r="C1841" s="6">
        <f ca="1">IF(ISNUMBER(SEARCH(DropBox,Jaco[[#This Row],[Vendor Name]])),1,0)</f>
        <v>0</v>
      </c>
      <c r="D1841" s="6">
        <f ca="1">IF(Jaco[[#This Row],[Column2]] = 1, SUM($C$2:C1841),0)</f>
        <v>0</v>
      </c>
      <c r="E1841" s="6" t="str">
        <f ca="1">IFERROR(INDEX(Jaco[Vendor Name],
MATCH(ROWS($E$2:E1841),Jaco[Column3],0)
),"")</f>
        <v/>
      </c>
      <c r="F1841" s="6"/>
      <c r="G1841" s="6" t="str">
        <f ca="1">OFFSET($E$2,,,COUNTIF(Jaco[Column4],"?*"))</f>
        <v>Goodfellow Corporation</v>
      </c>
    </row>
    <row r="1842" spans="1:7" x14ac:dyDescent="0.25">
      <c r="A1842" s="6" t="s">
        <v>3728</v>
      </c>
      <c r="B1842" s="6" t="s">
        <v>3729</v>
      </c>
      <c r="C1842" s="6">
        <f ca="1">IF(ISNUMBER(SEARCH(DropBox,Jaco[[#This Row],[Vendor Name]])),1,0)</f>
        <v>0</v>
      </c>
      <c r="D1842" s="6">
        <f ca="1">IF(Jaco[[#This Row],[Column2]] = 1, SUM($C$2:C1842),0)</f>
        <v>0</v>
      </c>
      <c r="E1842" s="6" t="str">
        <f ca="1">IFERROR(INDEX(Jaco[Vendor Name],
MATCH(ROWS($E$2:E1842),Jaco[Column3],0)
),"")</f>
        <v/>
      </c>
      <c r="F1842" s="6"/>
      <c r="G1842" s="6" t="str">
        <f ca="1">OFFSET($E$2,,,COUNTIF(Jaco[Column4],"?*"))</f>
        <v>Goodfellow Corporation</v>
      </c>
    </row>
    <row r="1843" spans="1:7" x14ac:dyDescent="0.25">
      <c r="A1843" s="6" t="s">
        <v>3730</v>
      </c>
      <c r="B1843" s="6" t="s">
        <v>3731</v>
      </c>
      <c r="C1843" s="6">
        <f ca="1">IF(ISNUMBER(SEARCH(DropBox,Jaco[[#This Row],[Vendor Name]])),1,0)</f>
        <v>0</v>
      </c>
      <c r="D1843" s="6">
        <f ca="1">IF(Jaco[[#This Row],[Column2]] = 1, SUM($C$2:C1843),0)</f>
        <v>0</v>
      </c>
      <c r="E1843" s="6" t="str">
        <f ca="1">IFERROR(INDEX(Jaco[Vendor Name],
MATCH(ROWS($E$2:E1843),Jaco[Column3],0)
),"")</f>
        <v/>
      </c>
      <c r="F1843" s="6"/>
      <c r="G1843" s="6" t="str">
        <f ca="1">OFFSET($E$2,,,COUNTIF(Jaco[Column4],"?*"))</f>
        <v>Goodfellow Corporation</v>
      </c>
    </row>
    <row r="1844" spans="1:7" x14ac:dyDescent="0.25">
      <c r="A1844" s="6" t="s">
        <v>3732</v>
      </c>
      <c r="B1844" s="6" t="s">
        <v>3733</v>
      </c>
      <c r="C1844" s="6">
        <f ca="1">IF(ISNUMBER(SEARCH(DropBox,Jaco[[#This Row],[Vendor Name]])),1,0)</f>
        <v>0</v>
      </c>
      <c r="D1844" s="6">
        <f ca="1">IF(Jaco[[#This Row],[Column2]] = 1, SUM($C$2:C1844),0)</f>
        <v>0</v>
      </c>
      <c r="E1844" s="6" t="str">
        <f ca="1">IFERROR(INDEX(Jaco[Vendor Name],
MATCH(ROWS($E$2:E1844),Jaco[Column3],0)
),"")</f>
        <v/>
      </c>
      <c r="F1844" s="6"/>
      <c r="G1844" s="6" t="str">
        <f ca="1">OFFSET($E$2,,,COUNTIF(Jaco[Column4],"?*"))</f>
        <v>Goodfellow Corporation</v>
      </c>
    </row>
    <row r="1845" spans="1:7" x14ac:dyDescent="0.25">
      <c r="A1845" s="6" t="s">
        <v>3734</v>
      </c>
      <c r="B1845" s="6" t="s">
        <v>3735</v>
      </c>
      <c r="C1845" s="6">
        <f ca="1">IF(ISNUMBER(SEARCH(DropBox,Jaco[[#This Row],[Vendor Name]])),1,0)</f>
        <v>0</v>
      </c>
      <c r="D1845" s="6">
        <f ca="1">IF(Jaco[[#This Row],[Column2]] = 1, SUM($C$2:C1845),0)</f>
        <v>0</v>
      </c>
      <c r="E1845" s="6" t="str">
        <f ca="1">IFERROR(INDEX(Jaco[Vendor Name],
MATCH(ROWS($E$2:E1845),Jaco[Column3],0)
),"")</f>
        <v/>
      </c>
      <c r="F1845" s="6"/>
      <c r="G1845" s="6" t="str">
        <f ca="1">OFFSET($E$2,,,COUNTIF(Jaco[Column4],"?*"))</f>
        <v>Goodfellow Corporation</v>
      </c>
    </row>
    <row r="1846" spans="1:7" x14ac:dyDescent="0.25">
      <c r="A1846" s="6" t="s">
        <v>3736</v>
      </c>
      <c r="B1846" s="6" t="s">
        <v>3737</v>
      </c>
      <c r="C1846" s="6">
        <f ca="1">IF(ISNUMBER(SEARCH(DropBox,Jaco[[#This Row],[Vendor Name]])),1,0)</f>
        <v>0</v>
      </c>
      <c r="D1846" s="6">
        <f ca="1">IF(Jaco[[#This Row],[Column2]] = 1, SUM($C$2:C1846),0)</f>
        <v>0</v>
      </c>
      <c r="E1846" s="6" t="str">
        <f ca="1">IFERROR(INDEX(Jaco[Vendor Name],
MATCH(ROWS($E$2:E1846),Jaco[Column3],0)
),"")</f>
        <v/>
      </c>
      <c r="F1846" s="6"/>
      <c r="G1846" s="6" t="str">
        <f ca="1">OFFSET($E$2,,,COUNTIF(Jaco[Column4],"?*"))</f>
        <v>Goodfellow Corporation</v>
      </c>
    </row>
    <row r="1847" spans="1:7" x14ac:dyDescent="0.25">
      <c r="A1847" s="6" t="s">
        <v>3738</v>
      </c>
      <c r="B1847" s="6" t="s">
        <v>3739</v>
      </c>
      <c r="C1847" s="6">
        <f ca="1">IF(ISNUMBER(SEARCH(DropBox,Jaco[[#This Row],[Vendor Name]])),1,0)</f>
        <v>0</v>
      </c>
      <c r="D1847" s="6">
        <f ca="1">IF(Jaco[[#This Row],[Column2]] = 1, SUM($C$2:C1847),0)</f>
        <v>0</v>
      </c>
      <c r="E1847" s="6" t="str">
        <f ca="1">IFERROR(INDEX(Jaco[Vendor Name],
MATCH(ROWS($E$2:E1847),Jaco[Column3],0)
),"")</f>
        <v/>
      </c>
      <c r="F1847" s="6"/>
      <c r="G1847" s="6" t="str">
        <f ca="1">OFFSET($E$2,,,COUNTIF(Jaco[Column4],"?*"))</f>
        <v>Goodfellow Corporation</v>
      </c>
    </row>
    <row r="1848" spans="1:7" x14ac:dyDescent="0.25">
      <c r="A1848" s="6" t="s">
        <v>3740</v>
      </c>
      <c r="B1848" s="6" t="s">
        <v>3741</v>
      </c>
      <c r="C1848" s="6">
        <f ca="1">IF(ISNUMBER(SEARCH(DropBox,Jaco[[#This Row],[Vendor Name]])),1,0)</f>
        <v>0</v>
      </c>
      <c r="D1848" s="6">
        <f ca="1">IF(Jaco[[#This Row],[Column2]] = 1, SUM($C$2:C1848),0)</f>
        <v>0</v>
      </c>
      <c r="E1848" s="6" t="str">
        <f ca="1">IFERROR(INDEX(Jaco[Vendor Name],
MATCH(ROWS($E$2:E1848),Jaco[Column3],0)
),"")</f>
        <v/>
      </c>
      <c r="F1848" s="6"/>
      <c r="G1848" s="6" t="str">
        <f ca="1">OFFSET($E$2,,,COUNTIF(Jaco[Column4],"?*"))</f>
        <v>Goodfellow Corporation</v>
      </c>
    </row>
    <row r="1849" spans="1:7" x14ac:dyDescent="0.25">
      <c r="A1849" s="6" t="s">
        <v>3742</v>
      </c>
      <c r="B1849" s="6" t="s">
        <v>3743</v>
      </c>
      <c r="C1849" s="6">
        <f ca="1">IF(ISNUMBER(SEARCH(DropBox,Jaco[[#This Row],[Vendor Name]])),1,0)</f>
        <v>0</v>
      </c>
      <c r="D1849" s="6">
        <f ca="1">IF(Jaco[[#This Row],[Column2]] = 1, SUM($C$2:C1849),0)</f>
        <v>0</v>
      </c>
      <c r="E1849" s="6" t="str">
        <f ca="1">IFERROR(INDEX(Jaco[Vendor Name],
MATCH(ROWS($E$2:E1849),Jaco[Column3],0)
),"")</f>
        <v/>
      </c>
      <c r="F1849" s="6"/>
      <c r="G1849" s="6" t="str">
        <f ca="1">OFFSET($E$2,,,COUNTIF(Jaco[Column4],"?*"))</f>
        <v>Goodfellow Corporation</v>
      </c>
    </row>
    <row r="1850" spans="1:7" x14ac:dyDescent="0.25">
      <c r="A1850" s="6" t="s">
        <v>3744</v>
      </c>
      <c r="B1850" s="6" t="s">
        <v>3745</v>
      </c>
      <c r="C1850" s="6">
        <f ca="1">IF(ISNUMBER(SEARCH(DropBox,Jaco[[#This Row],[Vendor Name]])),1,0)</f>
        <v>0</v>
      </c>
      <c r="D1850" s="6">
        <f ca="1">IF(Jaco[[#This Row],[Column2]] = 1, SUM($C$2:C1850),0)</f>
        <v>0</v>
      </c>
      <c r="E1850" s="6" t="str">
        <f ca="1">IFERROR(INDEX(Jaco[Vendor Name],
MATCH(ROWS($E$2:E1850),Jaco[Column3],0)
),"")</f>
        <v/>
      </c>
      <c r="F1850" s="6"/>
      <c r="G1850" s="6" t="str">
        <f ca="1">OFFSET($E$2,,,COUNTIF(Jaco[Column4],"?*"))</f>
        <v>Goodfellow Corporation</v>
      </c>
    </row>
    <row r="1851" spans="1:7" x14ac:dyDescent="0.25">
      <c r="A1851" s="6" t="s">
        <v>3746</v>
      </c>
      <c r="B1851" s="6" t="s">
        <v>3747</v>
      </c>
      <c r="C1851" s="6">
        <f ca="1">IF(ISNUMBER(SEARCH(DropBox,Jaco[[#This Row],[Vendor Name]])),1,0)</f>
        <v>0</v>
      </c>
      <c r="D1851" s="6">
        <f ca="1">IF(Jaco[[#This Row],[Column2]] = 1, SUM($C$2:C1851),0)</f>
        <v>0</v>
      </c>
      <c r="E1851" s="6" t="str">
        <f ca="1">IFERROR(INDEX(Jaco[Vendor Name],
MATCH(ROWS($E$2:E1851),Jaco[Column3],0)
),"")</f>
        <v/>
      </c>
      <c r="F1851" s="6"/>
      <c r="G1851" s="6" t="str">
        <f ca="1">OFFSET($E$2,,,COUNTIF(Jaco[Column4],"?*"))</f>
        <v>Goodfellow Corporation</v>
      </c>
    </row>
    <row r="1852" spans="1:7" x14ac:dyDescent="0.25">
      <c r="A1852" s="6" t="s">
        <v>3748</v>
      </c>
      <c r="B1852" s="6" t="s">
        <v>3749</v>
      </c>
      <c r="C1852" s="6">
        <f ca="1">IF(ISNUMBER(SEARCH(DropBox,Jaco[[#This Row],[Vendor Name]])),1,0)</f>
        <v>0</v>
      </c>
      <c r="D1852" s="6">
        <f ca="1">IF(Jaco[[#This Row],[Column2]] = 1, SUM($C$2:C1852),0)</f>
        <v>0</v>
      </c>
      <c r="E1852" s="6" t="str">
        <f ca="1">IFERROR(INDEX(Jaco[Vendor Name],
MATCH(ROWS($E$2:E1852),Jaco[Column3],0)
),"")</f>
        <v/>
      </c>
      <c r="F1852" s="6"/>
      <c r="G1852" s="6" t="str">
        <f ca="1">OFFSET($E$2,,,COUNTIF(Jaco[Column4],"?*"))</f>
        <v>Goodfellow Corporation</v>
      </c>
    </row>
    <row r="1853" spans="1:7" x14ac:dyDescent="0.25">
      <c r="A1853" s="6" t="s">
        <v>3750</v>
      </c>
      <c r="B1853" s="6" t="s">
        <v>3751</v>
      </c>
      <c r="C1853" s="6">
        <f ca="1">IF(ISNUMBER(SEARCH(DropBox,Jaco[[#This Row],[Vendor Name]])),1,0)</f>
        <v>0</v>
      </c>
      <c r="D1853" s="6">
        <f ca="1">IF(Jaco[[#This Row],[Column2]] = 1, SUM($C$2:C1853),0)</f>
        <v>0</v>
      </c>
      <c r="E1853" s="6" t="str">
        <f ca="1">IFERROR(INDEX(Jaco[Vendor Name],
MATCH(ROWS($E$2:E1853),Jaco[Column3],0)
),"")</f>
        <v/>
      </c>
      <c r="F1853" s="6"/>
      <c r="G1853" s="6" t="str">
        <f ca="1">OFFSET($E$2,,,COUNTIF(Jaco[Column4],"?*"))</f>
        <v>Goodfellow Corporation</v>
      </c>
    </row>
    <row r="1854" spans="1:7" x14ac:dyDescent="0.25">
      <c r="A1854" s="6" t="s">
        <v>3752</v>
      </c>
      <c r="B1854" s="6" t="s">
        <v>3753</v>
      </c>
      <c r="C1854" s="6">
        <f ca="1">IF(ISNUMBER(SEARCH(DropBox,Jaco[[#This Row],[Vendor Name]])),1,0)</f>
        <v>0</v>
      </c>
      <c r="D1854" s="6">
        <f ca="1">IF(Jaco[[#This Row],[Column2]] = 1, SUM($C$2:C1854),0)</f>
        <v>0</v>
      </c>
      <c r="E1854" s="6" t="str">
        <f ca="1">IFERROR(INDEX(Jaco[Vendor Name],
MATCH(ROWS($E$2:E1854),Jaco[Column3],0)
),"")</f>
        <v/>
      </c>
      <c r="F1854" s="6"/>
      <c r="G1854" s="6" t="str">
        <f ca="1">OFFSET($E$2,,,COUNTIF(Jaco[Column4],"?*"))</f>
        <v>Goodfellow Corporation</v>
      </c>
    </row>
    <row r="1855" spans="1:7" x14ac:dyDescent="0.25">
      <c r="A1855" s="6" t="s">
        <v>3754</v>
      </c>
      <c r="B1855" s="6" t="s">
        <v>3754</v>
      </c>
      <c r="C1855" s="6">
        <f ca="1">IF(ISNUMBER(SEARCH(DropBox,Jaco[[#This Row],[Vendor Name]])),1,0)</f>
        <v>0</v>
      </c>
      <c r="D1855" s="6">
        <f ca="1">IF(Jaco[[#This Row],[Column2]] = 1, SUM($C$2:C1855),0)</f>
        <v>0</v>
      </c>
      <c r="E1855" s="6" t="str">
        <f ca="1">IFERROR(INDEX(Jaco[Vendor Name],
MATCH(ROWS($E$2:E1855),Jaco[Column3],0)
),"")</f>
        <v/>
      </c>
      <c r="F1855" s="6"/>
      <c r="G1855" s="6" t="str">
        <f ca="1">OFFSET($E$2,,,COUNTIF(Jaco[Column4],"?*"))</f>
        <v>Goodfellow Corporation</v>
      </c>
    </row>
    <row r="1856" spans="1:7" x14ac:dyDescent="0.25">
      <c r="A1856" s="6" t="s">
        <v>3755</v>
      </c>
      <c r="B1856" s="6" t="s">
        <v>3756</v>
      </c>
      <c r="C1856" s="6">
        <f ca="1">IF(ISNUMBER(SEARCH(DropBox,Jaco[[#This Row],[Vendor Name]])),1,0)</f>
        <v>0</v>
      </c>
      <c r="D1856" s="6">
        <f ca="1">IF(Jaco[[#This Row],[Column2]] = 1, SUM($C$2:C1856),0)</f>
        <v>0</v>
      </c>
      <c r="E1856" s="6" t="str">
        <f ca="1">IFERROR(INDEX(Jaco[Vendor Name],
MATCH(ROWS($E$2:E1856),Jaco[Column3],0)
),"")</f>
        <v/>
      </c>
      <c r="F1856" s="6"/>
      <c r="G1856" s="6" t="str">
        <f ca="1">OFFSET($E$2,,,COUNTIF(Jaco[Column4],"?*"))</f>
        <v>Goodfellow Corporation</v>
      </c>
    </row>
    <row r="1857" spans="1:7" x14ac:dyDescent="0.25">
      <c r="A1857" s="6" t="s">
        <v>3757</v>
      </c>
      <c r="B1857" s="6" t="s">
        <v>3758</v>
      </c>
      <c r="C1857" s="6">
        <f ca="1">IF(ISNUMBER(SEARCH(DropBox,Jaco[[#This Row],[Vendor Name]])),1,0)</f>
        <v>0</v>
      </c>
      <c r="D1857" s="6">
        <f ca="1">IF(Jaco[[#This Row],[Column2]] = 1, SUM($C$2:C1857),0)</f>
        <v>0</v>
      </c>
      <c r="E1857" s="6" t="str">
        <f ca="1">IFERROR(INDEX(Jaco[Vendor Name],
MATCH(ROWS($E$2:E1857),Jaco[Column3],0)
),"")</f>
        <v/>
      </c>
      <c r="F1857" s="6"/>
      <c r="G1857" s="6" t="str">
        <f ca="1">OFFSET($E$2,,,COUNTIF(Jaco[Column4],"?*"))</f>
        <v>Goodfellow Corporation</v>
      </c>
    </row>
    <row r="1858" spans="1:7" x14ac:dyDescent="0.25">
      <c r="A1858" s="6" t="s">
        <v>3759</v>
      </c>
      <c r="B1858" s="6" t="s">
        <v>3760</v>
      </c>
      <c r="C1858" s="6">
        <f ca="1">IF(ISNUMBER(SEARCH(DropBox,Jaco[[#This Row],[Vendor Name]])),1,0)</f>
        <v>0</v>
      </c>
      <c r="D1858" s="6">
        <f ca="1">IF(Jaco[[#This Row],[Column2]] = 1, SUM($C$2:C1858),0)</f>
        <v>0</v>
      </c>
      <c r="E1858" s="6" t="str">
        <f ca="1">IFERROR(INDEX(Jaco[Vendor Name],
MATCH(ROWS($E$2:E1858),Jaco[Column3],0)
),"")</f>
        <v/>
      </c>
      <c r="F1858" s="6"/>
      <c r="G1858" s="6" t="str">
        <f ca="1">OFFSET($E$2,,,COUNTIF(Jaco[Column4],"?*"))</f>
        <v>Goodfellow Corporation</v>
      </c>
    </row>
    <row r="1859" spans="1:7" x14ac:dyDescent="0.25">
      <c r="A1859" s="6" t="s">
        <v>3761</v>
      </c>
      <c r="B1859" s="6" t="s">
        <v>3762</v>
      </c>
      <c r="C1859" s="6">
        <f ca="1">IF(ISNUMBER(SEARCH(DropBox,Jaco[[#This Row],[Vendor Name]])),1,0)</f>
        <v>0</v>
      </c>
      <c r="D1859" s="6">
        <f ca="1">IF(Jaco[[#This Row],[Column2]] = 1, SUM($C$2:C1859),0)</f>
        <v>0</v>
      </c>
      <c r="E1859" s="6" t="str">
        <f ca="1">IFERROR(INDEX(Jaco[Vendor Name],
MATCH(ROWS($E$2:E1859),Jaco[Column3],0)
),"")</f>
        <v/>
      </c>
      <c r="F1859" s="6"/>
      <c r="G1859" s="6" t="str">
        <f ca="1">OFFSET($E$2,,,COUNTIF(Jaco[Column4],"?*"))</f>
        <v>Goodfellow Corporation</v>
      </c>
    </row>
    <row r="1860" spans="1:7" x14ac:dyDescent="0.25">
      <c r="A1860" s="6" t="s">
        <v>3763</v>
      </c>
      <c r="B1860" s="6" t="s">
        <v>3764</v>
      </c>
      <c r="C1860" s="6">
        <f ca="1">IF(ISNUMBER(SEARCH(DropBox,Jaco[[#This Row],[Vendor Name]])),1,0)</f>
        <v>0</v>
      </c>
      <c r="D1860" s="6">
        <f ca="1">IF(Jaco[[#This Row],[Column2]] = 1, SUM($C$2:C1860),0)</f>
        <v>0</v>
      </c>
      <c r="E1860" s="6" t="str">
        <f ca="1">IFERROR(INDEX(Jaco[Vendor Name],
MATCH(ROWS($E$2:E1860),Jaco[Column3],0)
),"")</f>
        <v/>
      </c>
      <c r="F1860" s="6"/>
      <c r="G1860" s="6" t="str">
        <f ca="1">OFFSET($E$2,,,COUNTIF(Jaco[Column4],"?*"))</f>
        <v>Goodfellow Corporation</v>
      </c>
    </row>
    <row r="1861" spans="1:7" x14ac:dyDescent="0.25">
      <c r="A1861" s="6" t="s">
        <v>3765</v>
      </c>
      <c r="B1861" s="6" t="s">
        <v>3766</v>
      </c>
      <c r="C1861" s="6">
        <f ca="1">IF(ISNUMBER(SEARCH(DropBox,Jaco[[#This Row],[Vendor Name]])),1,0)</f>
        <v>0</v>
      </c>
      <c r="D1861" s="6">
        <f ca="1">IF(Jaco[[#This Row],[Column2]] = 1, SUM($C$2:C1861),0)</f>
        <v>0</v>
      </c>
      <c r="E1861" s="6" t="str">
        <f ca="1">IFERROR(INDEX(Jaco[Vendor Name],
MATCH(ROWS($E$2:E1861),Jaco[Column3],0)
),"")</f>
        <v/>
      </c>
      <c r="F1861" s="6"/>
      <c r="G1861" s="6" t="str">
        <f ca="1">OFFSET($E$2,,,COUNTIF(Jaco[Column4],"?*"))</f>
        <v>Goodfellow Corporation</v>
      </c>
    </row>
    <row r="1862" spans="1:7" x14ac:dyDescent="0.25">
      <c r="A1862" s="6" t="s">
        <v>3767</v>
      </c>
      <c r="B1862" s="6" t="s">
        <v>3768</v>
      </c>
      <c r="C1862" s="6">
        <f ca="1">IF(ISNUMBER(SEARCH(DropBox,Jaco[[#This Row],[Vendor Name]])),1,0)</f>
        <v>0</v>
      </c>
      <c r="D1862" s="6">
        <f ca="1">IF(Jaco[[#This Row],[Column2]] = 1, SUM($C$2:C1862),0)</f>
        <v>0</v>
      </c>
      <c r="E1862" s="6" t="str">
        <f ca="1">IFERROR(INDEX(Jaco[Vendor Name],
MATCH(ROWS($E$2:E1862),Jaco[Column3],0)
),"")</f>
        <v/>
      </c>
      <c r="F1862" s="6"/>
      <c r="G1862" s="6" t="str">
        <f ca="1">OFFSET($E$2,,,COUNTIF(Jaco[Column4],"?*"))</f>
        <v>Goodfellow Corporation</v>
      </c>
    </row>
    <row r="1863" spans="1:7" x14ac:dyDescent="0.25">
      <c r="A1863" s="6" t="s">
        <v>3769</v>
      </c>
      <c r="B1863" s="6" t="s">
        <v>3770</v>
      </c>
      <c r="C1863" s="6">
        <f ca="1">IF(ISNUMBER(SEARCH(DropBox,Jaco[[#This Row],[Vendor Name]])),1,0)</f>
        <v>0</v>
      </c>
      <c r="D1863" s="6">
        <f ca="1">IF(Jaco[[#This Row],[Column2]] = 1, SUM($C$2:C1863),0)</f>
        <v>0</v>
      </c>
      <c r="E1863" s="6" t="str">
        <f ca="1">IFERROR(INDEX(Jaco[Vendor Name],
MATCH(ROWS($E$2:E1863),Jaco[Column3],0)
),"")</f>
        <v/>
      </c>
      <c r="F1863" s="6"/>
      <c r="G1863" s="6" t="str">
        <f ca="1">OFFSET($E$2,,,COUNTIF(Jaco[Column4],"?*"))</f>
        <v>Goodfellow Corporation</v>
      </c>
    </row>
    <row r="1864" spans="1:7" x14ac:dyDescent="0.25">
      <c r="A1864" s="6" t="s">
        <v>3771</v>
      </c>
      <c r="B1864" s="6" t="s">
        <v>3771</v>
      </c>
      <c r="C1864" s="6">
        <f ca="1">IF(ISNUMBER(SEARCH(DropBox,Jaco[[#This Row],[Vendor Name]])),1,0)</f>
        <v>0</v>
      </c>
      <c r="D1864" s="6">
        <f ca="1">IF(Jaco[[#This Row],[Column2]] = 1, SUM($C$2:C1864),0)</f>
        <v>0</v>
      </c>
      <c r="E1864" s="6" t="str">
        <f ca="1">IFERROR(INDEX(Jaco[Vendor Name],
MATCH(ROWS($E$2:E1864),Jaco[Column3],0)
),"")</f>
        <v/>
      </c>
      <c r="F1864" s="6"/>
      <c r="G1864" s="6" t="str">
        <f ca="1">OFFSET($E$2,,,COUNTIF(Jaco[Column4],"?*"))</f>
        <v>Goodfellow Corporation</v>
      </c>
    </row>
    <row r="1865" spans="1:7" x14ac:dyDescent="0.25">
      <c r="A1865" s="6" t="s">
        <v>3772</v>
      </c>
      <c r="B1865" s="6" t="s">
        <v>3773</v>
      </c>
      <c r="C1865" s="6">
        <f ca="1">IF(ISNUMBER(SEARCH(DropBox,Jaco[[#This Row],[Vendor Name]])),1,0)</f>
        <v>0</v>
      </c>
      <c r="D1865" s="6">
        <f ca="1">IF(Jaco[[#This Row],[Column2]] = 1, SUM($C$2:C1865),0)</f>
        <v>0</v>
      </c>
      <c r="E1865" s="6" t="str">
        <f ca="1">IFERROR(INDEX(Jaco[Vendor Name],
MATCH(ROWS($E$2:E1865),Jaco[Column3],0)
),"")</f>
        <v/>
      </c>
      <c r="F1865" s="6"/>
      <c r="G1865" s="6" t="str">
        <f ca="1">OFFSET($E$2,,,COUNTIF(Jaco[Column4],"?*"))</f>
        <v>Goodfellow Corporation</v>
      </c>
    </row>
    <row r="1866" spans="1:7" x14ac:dyDescent="0.25">
      <c r="A1866" s="6" t="s">
        <v>3774</v>
      </c>
      <c r="B1866" s="6" t="s">
        <v>3775</v>
      </c>
      <c r="C1866" s="6">
        <f ca="1">IF(ISNUMBER(SEARCH(DropBox,Jaco[[#This Row],[Vendor Name]])),1,0)</f>
        <v>0</v>
      </c>
      <c r="D1866" s="6">
        <f ca="1">IF(Jaco[[#This Row],[Column2]] = 1, SUM($C$2:C1866),0)</f>
        <v>0</v>
      </c>
      <c r="E1866" s="6" t="str">
        <f ca="1">IFERROR(INDEX(Jaco[Vendor Name],
MATCH(ROWS($E$2:E1866),Jaco[Column3],0)
),"")</f>
        <v/>
      </c>
      <c r="F1866" s="6"/>
      <c r="G1866" s="6" t="str">
        <f ca="1">OFFSET($E$2,,,COUNTIF(Jaco[Column4],"?*"))</f>
        <v>Goodfellow Corporation</v>
      </c>
    </row>
    <row r="1867" spans="1:7" x14ac:dyDescent="0.25">
      <c r="A1867" s="6" t="s">
        <v>3776</v>
      </c>
      <c r="B1867" s="6" t="s">
        <v>3777</v>
      </c>
      <c r="C1867" s="6">
        <f ca="1">IF(ISNUMBER(SEARCH(DropBox,Jaco[[#This Row],[Vendor Name]])),1,0)</f>
        <v>0</v>
      </c>
      <c r="D1867" s="6">
        <f ca="1">IF(Jaco[[#This Row],[Column2]] = 1, SUM($C$2:C1867),0)</f>
        <v>0</v>
      </c>
      <c r="E1867" s="6" t="str">
        <f ca="1">IFERROR(INDEX(Jaco[Vendor Name],
MATCH(ROWS($E$2:E1867),Jaco[Column3],0)
),"")</f>
        <v/>
      </c>
      <c r="F1867" s="6"/>
      <c r="G1867" s="6" t="str">
        <f ca="1">OFFSET($E$2,,,COUNTIF(Jaco[Column4],"?*"))</f>
        <v>Goodfellow Corporation</v>
      </c>
    </row>
    <row r="1868" spans="1:7" x14ac:dyDescent="0.25">
      <c r="A1868" s="6" t="s">
        <v>3778</v>
      </c>
      <c r="B1868" s="6" t="s">
        <v>3779</v>
      </c>
      <c r="C1868" s="6">
        <f ca="1">IF(ISNUMBER(SEARCH(DropBox,Jaco[[#This Row],[Vendor Name]])),1,0)</f>
        <v>0</v>
      </c>
      <c r="D1868" s="6">
        <f ca="1">IF(Jaco[[#This Row],[Column2]] = 1, SUM($C$2:C1868),0)</f>
        <v>0</v>
      </c>
      <c r="E1868" s="6" t="str">
        <f ca="1">IFERROR(INDEX(Jaco[Vendor Name],
MATCH(ROWS($E$2:E1868),Jaco[Column3],0)
),"")</f>
        <v/>
      </c>
      <c r="F1868" s="6"/>
      <c r="G1868" s="6" t="str">
        <f ca="1">OFFSET($E$2,,,COUNTIF(Jaco[Column4],"?*"))</f>
        <v>Goodfellow Corporation</v>
      </c>
    </row>
    <row r="1869" spans="1:7" x14ac:dyDescent="0.25">
      <c r="A1869" s="6" t="s">
        <v>3780</v>
      </c>
      <c r="B1869" s="6" t="s">
        <v>3781</v>
      </c>
      <c r="C1869" s="6">
        <f ca="1">IF(ISNUMBER(SEARCH(DropBox,Jaco[[#This Row],[Vendor Name]])),1,0)</f>
        <v>0</v>
      </c>
      <c r="D1869" s="6">
        <f ca="1">IF(Jaco[[#This Row],[Column2]] = 1, SUM($C$2:C1869),0)</f>
        <v>0</v>
      </c>
      <c r="E1869" s="6" t="str">
        <f ca="1">IFERROR(INDEX(Jaco[Vendor Name],
MATCH(ROWS($E$2:E1869),Jaco[Column3],0)
),"")</f>
        <v/>
      </c>
      <c r="F1869" s="6"/>
      <c r="G1869" s="6" t="str">
        <f ca="1">OFFSET($E$2,,,COUNTIF(Jaco[Column4],"?*"))</f>
        <v>Goodfellow Corporation</v>
      </c>
    </row>
    <row r="1870" spans="1:7" x14ac:dyDescent="0.25">
      <c r="A1870" s="6" t="s">
        <v>3782</v>
      </c>
      <c r="B1870" s="6" t="s">
        <v>3783</v>
      </c>
      <c r="C1870" s="6">
        <f ca="1">IF(ISNUMBER(SEARCH(DropBox,Jaco[[#This Row],[Vendor Name]])),1,0)</f>
        <v>0</v>
      </c>
      <c r="D1870" s="6">
        <f ca="1">IF(Jaco[[#This Row],[Column2]] = 1, SUM($C$2:C1870),0)</f>
        <v>0</v>
      </c>
      <c r="E1870" s="6" t="str">
        <f ca="1">IFERROR(INDEX(Jaco[Vendor Name],
MATCH(ROWS($E$2:E1870),Jaco[Column3],0)
),"")</f>
        <v/>
      </c>
      <c r="F1870" s="6"/>
      <c r="G1870" s="6" t="str">
        <f ca="1">OFFSET($E$2,,,COUNTIF(Jaco[Column4],"?*"))</f>
        <v>Goodfellow Corporation</v>
      </c>
    </row>
    <row r="1871" spans="1:7" x14ac:dyDescent="0.25">
      <c r="A1871" s="6" t="s">
        <v>3784</v>
      </c>
      <c r="B1871" s="6" t="s">
        <v>3785</v>
      </c>
      <c r="C1871" s="6">
        <f ca="1">IF(ISNUMBER(SEARCH(DropBox,Jaco[[#This Row],[Vendor Name]])),1,0)</f>
        <v>0</v>
      </c>
      <c r="D1871" s="6">
        <f ca="1">IF(Jaco[[#This Row],[Column2]] = 1, SUM($C$2:C1871),0)</f>
        <v>0</v>
      </c>
      <c r="E1871" s="6" t="str">
        <f ca="1">IFERROR(INDEX(Jaco[Vendor Name],
MATCH(ROWS($E$2:E1871),Jaco[Column3],0)
),"")</f>
        <v/>
      </c>
      <c r="F1871" s="6"/>
      <c r="G1871" s="6" t="str">
        <f ca="1">OFFSET($E$2,,,COUNTIF(Jaco[Column4],"?*"))</f>
        <v>Goodfellow Corporation</v>
      </c>
    </row>
    <row r="1872" spans="1:7" x14ac:dyDescent="0.25">
      <c r="A1872" s="6" t="s">
        <v>3786</v>
      </c>
      <c r="B1872" s="6" t="s">
        <v>3787</v>
      </c>
      <c r="C1872" s="6">
        <f ca="1">IF(ISNUMBER(SEARCH(DropBox,Jaco[[#This Row],[Vendor Name]])),1,0)</f>
        <v>0</v>
      </c>
      <c r="D1872" s="6">
        <f ca="1">IF(Jaco[[#This Row],[Column2]] = 1, SUM($C$2:C1872),0)</f>
        <v>0</v>
      </c>
      <c r="E1872" s="6" t="str">
        <f ca="1">IFERROR(INDEX(Jaco[Vendor Name],
MATCH(ROWS($E$2:E1872),Jaco[Column3],0)
),"")</f>
        <v/>
      </c>
      <c r="F1872" s="6"/>
      <c r="G1872" s="6" t="str">
        <f ca="1">OFFSET($E$2,,,COUNTIF(Jaco[Column4],"?*"))</f>
        <v>Goodfellow Corporation</v>
      </c>
    </row>
    <row r="1873" spans="1:7" x14ac:dyDescent="0.25">
      <c r="A1873" s="6" t="s">
        <v>3788</v>
      </c>
      <c r="B1873" s="6" t="s">
        <v>3789</v>
      </c>
      <c r="C1873" s="6">
        <f ca="1">IF(ISNUMBER(SEARCH(DropBox,Jaco[[#This Row],[Vendor Name]])),1,0)</f>
        <v>0</v>
      </c>
      <c r="D1873" s="6">
        <f ca="1">IF(Jaco[[#This Row],[Column2]] = 1, SUM($C$2:C1873),0)</f>
        <v>0</v>
      </c>
      <c r="E1873" s="6" t="str">
        <f ca="1">IFERROR(INDEX(Jaco[Vendor Name],
MATCH(ROWS($E$2:E1873),Jaco[Column3],0)
),"")</f>
        <v/>
      </c>
      <c r="F1873" s="6"/>
      <c r="G1873" s="6" t="str">
        <f ca="1">OFFSET($E$2,,,COUNTIF(Jaco[Column4],"?*"))</f>
        <v>Goodfellow Corporation</v>
      </c>
    </row>
    <row r="1874" spans="1:7" x14ac:dyDescent="0.25">
      <c r="A1874" s="6" t="s">
        <v>3790</v>
      </c>
      <c r="B1874" s="6" t="s">
        <v>3791</v>
      </c>
      <c r="C1874" s="6">
        <f ca="1">IF(ISNUMBER(SEARCH(DropBox,Jaco[[#This Row],[Vendor Name]])),1,0)</f>
        <v>0</v>
      </c>
      <c r="D1874" s="6">
        <f ca="1">IF(Jaco[[#This Row],[Column2]] = 1, SUM($C$2:C1874),0)</f>
        <v>0</v>
      </c>
      <c r="E1874" s="6" t="str">
        <f ca="1">IFERROR(INDEX(Jaco[Vendor Name],
MATCH(ROWS($E$2:E1874),Jaco[Column3],0)
),"")</f>
        <v/>
      </c>
      <c r="F1874" s="6"/>
      <c r="G1874" s="6" t="str">
        <f ca="1">OFFSET($E$2,,,COUNTIF(Jaco[Column4],"?*"))</f>
        <v>Goodfellow Corporation</v>
      </c>
    </row>
    <row r="1875" spans="1:7" x14ac:dyDescent="0.25">
      <c r="A1875" s="6" t="s">
        <v>3792</v>
      </c>
      <c r="B1875" s="6" t="s">
        <v>3793</v>
      </c>
      <c r="C1875" s="6">
        <f ca="1">IF(ISNUMBER(SEARCH(DropBox,Jaco[[#This Row],[Vendor Name]])),1,0)</f>
        <v>0</v>
      </c>
      <c r="D1875" s="6">
        <f ca="1">IF(Jaco[[#This Row],[Column2]] = 1, SUM($C$2:C1875),0)</f>
        <v>0</v>
      </c>
      <c r="E1875" s="6" t="str">
        <f ca="1">IFERROR(INDEX(Jaco[Vendor Name],
MATCH(ROWS($E$2:E1875),Jaco[Column3],0)
),"")</f>
        <v/>
      </c>
      <c r="F1875" s="6"/>
      <c r="G1875" s="6" t="str">
        <f ca="1">OFFSET($E$2,,,COUNTIF(Jaco[Column4],"?*"))</f>
        <v>Goodfellow Corporation</v>
      </c>
    </row>
    <row r="1876" spans="1:7" x14ac:dyDescent="0.25">
      <c r="A1876" s="6" t="s">
        <v>3794</v>
      </c>
      <c r="B1876" s="6" t="s">
        <v>3795</v>
      </c>
      <c r="C1876" s="6">
        <f ca="1">IF(ISNUMBER(SEARCH(DropBox,Jaco[[#This Row],[Vendor Name]])),1,0)</f>
        <v>0</v>
      </c>
      <c r="D1876" s="6">
        <f ca="1">IF(Jaco[[#This Row],[Column2]] = 1, SUM($C$2:C1876),0)</f>
        <v>0</v>
      </c>
      <c r="E1876" s="6" t="str">
        <f ca="1">IFERROR(INDEX(Jaco[Vendor Name],
MATCH(ROWS($E$2:E1876),Jaco[Column3],0)
),"")</f>
        <v/>
      </c>
      <c r="F1876" s="6"/>
      <c r="G1876" s="6" t="str">
        <f ca="1">OFFSET($E$2,,,COUNTIF(Jaco[Column4],"?*"))</f>
        <v>Goodfellow Corporation</v>
      </c>
    </row>
    <row r="1877" spans="1:7" x14ac:dyDescent="0.25">
      <c r="A1877" s="6" t="s">
        <v>3796</v>
      </c>
      <c r="B1877" s="6" t="s">
        <v>3797</v>
      </c>
      <c r="C1877" s="6">
        <f ca="1">IF(ISNUMBER(SEARCH(DropBox,Jaco[[#This Row],[Vendor Name]])),1,0)</f>
        <v>0</v>
      </c>
      <c r="D1877" s="6">
        <f ca="1">IF(Jaco[[#This Row],[Column2]] = 1, SUM($C$2:C1877),0)</f>
        <v>0</v>
      </c>
      <c r="E1877" s="6" t="str">
        <f ca="1">IFERROR(INDEX(Jaco[Vendor Name],
MATCH(ROWS($E$2:E1877),Jaco[Column3],0)
),"")</f>
        <v/>
      </c>
      <c r="F1877" s="6"/>
      <c r="G1877" s="6" t="str">
        <f ca="1">OFFSET($E$2,,,COUNTIF(Jaco[Column4],"?*"))</f>
        <v>Goodfellow Corporation</v>
      </c>
    </row>
    <row r="1878" spans="1:7" x14ac:dyDescent="0.25">
      <c r="A1878" s="6" t="s">
        <v>3798</v>
      </c>
      <c r="B1878" s="6" t="s">
        <v>3799</v>
      </c>
      <c r="C1878" s="6">
        <f ca="1">IF(ISNUMBER(SEARCH(DropBox,Jaco[[#This Row],[Vendor Name]])),1,0)</f>
        <v>0</v>
      </c>
      <c r="D1878" s="6">
        <f ca="1">IF(Jaco[[#This Row],[Column2]] = 1, SUM($C$2:C1878),0)</f>
        <v>0</v>
      </c>
      <c r="E1878" s="6" t="str">
        <f ca="1">IFERROR(INDEX(Jaco[Vendor Name],
MATCH(ROWS($E$2:E1878),Jaco[Column3],0)
),"")</f>
        <v/>
      </c>
      <c r="F1878" s="6"/>
      <c r="G1878" s="6" t="str">
        <f ca="1">OFFSET($E$2,,,COUNTIF(Jaco[Column4],"?*"))</f>
        <v>Goodfellow Corporation</v>
      </c>
    </row>
    <row r="1879" spans="1:7" x14ac:dyDescent="0.25">
      <c r="A1879" s="6" t="s">
        <v>3800</v>
      </c>
      <c r="B1879" s="6" t="s">
        <v>3801</v>
      </c>
      <c r="C1879" s="6">
        <f ca="1">IF(ISNUMBER(SEARCH(DropBox,Jaco[[#This Row],[Vendor Name]])),1,0)</f>
        <v>0</v>
      </c>
      <c r="D1879" s="6">
        <f ca="1">IF(Jaco[[#This Row],[Column2]] = 1, SUM($C$2:C1879),0)</f>
        <v>0</v>
      </c>
      <c r="E1879" s="6" t="str">
        <f ca="1">IFERROR(INDEX(Jaco[Vendor Name],
MATCH(ROWS($E$2:E1879),Jaco[Column3],0)
),"")</f>
        <v/>
      </c>
      <c r="F1879" s="6"/>
      <c r="G1879" s="6" t="str">
        <f ca="1">OFFSET($E$2,,,COUNTIF(Jaco[Column4],"?*"))</f>
        <v>Goodfellow Corporation</v>
      </c>
    </row>
    <row r="1880" spans="1:7" x14ac:dyDescent="0.25">
      <c r="A1880" s="6" t="s">
        <v>3802</v>
      </c>
      <c r="B1880" s="6" t="s">
        <v>3803</v>
      </c>
      <c r="C1880" s="6">
        <f ca="1">IF(ISNUMBER(SEARCH(DropBox,Jaco[[#This Row],[Vendor Name]])),1,0)</f>
        <v>0</v>
      </c>
      <c r="D1880" s="6">
        <f ca="1">IF(Jaco[[#This Row],[Column2]] = 1, SUM($C$2:C1880),0)</f>
        <v>0</v>
      </c>
      <c r="E1880" s="6" t="str">
        <f ca="1">IFERROR(INDEX(Jaco[Vendor Name],
MATCH(ROWS($E$2:E1880),Jaco[Column3],0)
),"")</f>
        <v/>
      </c>
      <c r="F1880" s="6"/>
      <c r="G1880" s="6" t="str">
        <f ca="1">OFFSET($E$2,,,COUNTIF(Jaco[Column4],"?*"))</f>
        <v>Goodfellow Corporation</v>
      </c>
    </row>
    <row r="1881" spans="1:7" x14ac:dyDescent="0.25">
      <c r="A1881" s="6" t="s">
        <v>3804</v>
      </c>
      <c r="B1881" s="6" t="s">
        <v>3803</v>
      </c>
      <c r="C1881" s="6">
        <f ca="1">IF(ISNUMBER(SEARCH(DropBox,Jaco[[#This Row],[Vendor Name]])),1,0)</f>
        <v>0</v>
      </c>
      <c r="D1881" s="6">
        <f ca="1">IF(Jaco[[#This Row],[Column2]] = 1, SUM($C$2:C1881),0)</f>
        <v>0</v>
      </c>
      <c r="E1881" s="6" t="str">
        <f ca="1">IFERROR(INDEX(Jaco[Vendor Name],
MATCH(ROWS($E$2:E1881),Jaco[Column3],0)
),"")</f>
        <v/>
      </c>
      <c r="F1881" s="6"/>
      <c r="G1881" s="6" t="str">
        <f ca="1">OFFSET($E$2,,,COUNTIF(Jaco[Column4],"?*"))</f>
        <v>Goodfellow Corporation</v>
      </c>
    </row>
    <row r="1882" spans="1:7" x14ac:dyDescent="0.25">
      <c r="A1882" s="6" t="s">
        <v>3805</v>
      </c>
      <c r="B1882" s="6" t="s">
        <v>3806</v>
      </c>
      <c r="C1882" s="6">
        <f ca="1">IF(ISNUMBER(SEARCH(DropBox,Jaco[[#This Row],[Vendor Name]])),1,0)</f>
        <v>0</v>
      </c>
      <c r="D1882" s="6">
        <f ca="1">IF(Jaco[[#This Row],[Column2]] = 1, SUM($C$2:C1882),0)</f>
        <v>0</v>
      </c>
      <c r="E1882" s="6" t="str">
        <f ca="1">IFERROR(INDEX(Jaco[Vendor Name],
MATCH(ROWS($E$2:E1882),Jaco[Column3],0)
),"")</f>
        <v/>
      </c>
      <c r="F1882" s="6"/>
      <c r="G1882" s="6" t="str">
        <f ca="1">OFFSET($E$2,,,COUNTIF(Jaco[Column4],"?*"))</f>
        <v>Goodfellow Corporation</v>
      </c>
    </row>
    <row r="1883" spans="1:7" x14ac:dyDescent="0.25">
      <c r="A1883" s="6" t="s">
        <v>3807</v>
      </c>
      <c r="B1883" s="6" t="s">
        <v>3808</v>
      </c>
      <c r="C1883" s="6">
        <f ca="1">IF(ISNUMBER(SEARCH(DropBox,Jaco[[#This Row],[Vendor Name]])),1,0)</f>
        <v>0</v>
      </c>
      <c r="D1883" s="6">
        <f ca="1">IF(Jaco[[#This Row],[Column2]] = 1, SUM($C$2:C1883),0)</f>
        <v>0</v>
      </c>
      <c r="E1883" s="6" t="str">
        <f ca="1">IFERROR(INDEX(Jaco[Vendor Name],
MATCH(ROWS($E$2:E1883),Jaco[Column3],0)
),"")</f>
        <v/>
      </c>
      <c r="F1883" s="6"/>
      <c r="G1883" s="6" t="str">
        <f ca="1">OFFSET($E$2,,,COUNTIF(Jaco[Column4],"?*"))</f>
        <v>Goodfellow Corporation</v>
      </c>
    </row>
    <row r="1884" spans="1:7" x14ac:dyDescent="0.25">
      <c r="A1884" s="6" t="s">
        <v>3809</v>
      </c>
      <c r="B1884" s="6" t="s">
        <v>3810</v>
      </c>
      <c r="C1884" s="6">
        <f ca="1">IF(ISNUMBER(SEARCH(DropBox,Jaco[[#This Row],[Vendor Name]])),1,0)</f>
        <v>0</v>
      </c>
      <c r="D1884" s="6">
        <f ca="1">IF(Jaco[[#This Row],[Column2]] = 1, SUM($C$2:C1884),0)</f>
        <v>0</v>
      </c>
      <c r="E1884" s="6" t="str">
        <f ca="1">IFERROR(INDEX(Jaco[Vendor Name],
MATCH(ROWS($E$2:E1884),Jaco[Column3],0)
),"")</f>
        <v/>
      </c>
      <c r="F1884" s="6"/>
      <c r="G1884" s="6" t="str">
        <f ca="1">OFFSET($E$2,,,COUNTIF(Jaco[Column4],"?*"))</f>
        <v>Goodfellow Corporation</v>
      </c>
    </row>
    <row r="1885" spans="1:7" x14ac:dyDescent="0.25">
      <c r="A1885" s="6" t="s">
        <v>3811</v>
      </c>
      <c r="B1885" s="6" t="s">
        <v>3812</v>
      </c>
      <c r="C1885" s="6">
        <f ca="1">IF(ISNUMBER(SEARCH(DropBox,Jaco[[#This Row],[Vendor Name]])),1,0)</f>
        <v>0</v>
      </c>
      <c r="D1885" s="6">
        <f ca="1">IF(Jaco[[#This Row],[Column2]] = 1, SUM($C$2:C1885),0)</f>
        <v>0</v>
      </c>
      <c r="E1885" s="6" t="str">
        <f ca="1">IFERROR(INDEX(Jaco[Vendor Name],
MATCH(ROWS($E$2:E1885),Jaco[Column3],0)
),"")</f>
        <v/>
      </c>
      <c r="F1885" s="6"/>
      <c r="G1885" s="6" t="str">
        <f ca="1">OFFSET($E$2,,,COUNTIF(Jaco[Column4],"?*"))</f>
        <v>Goodfellow Corporation</v>
      </c>
    </row>
    <row r="1886" spans="1:7" x14ac:dyDescent="0.25">
      <c r="A1886" s="6" t="s">
        <v>3813</v>
      </c>
      <c r="B1886" s="6" t="s">
        <v>3814</v>
      </c>
      <c r="C1886" s="6">
        <f ca="1">IF(ISNUMBER(SEARCH(DropBox,Jaco[[#This Row],[Vendor Name]])),1,0)</f>
        <v>0</v>
      </c>
      <c r="D1886" s="6">
        <f ca="1">IF(Jaco[[#This Row],[Column2]] = 1, SUM($C$2:C1886),0)</f>
        <v>0</v>
      </c>
      <c r="E1886" s="6" t="str">
        <f ca="1">IFERROR(INDEX(Jaco[Vendor Name],
MATCH(ROWS($E$2:E1886),Jaco[Column3],0)
),"")</f>
        <v/>
      </c>
      <c r="F1886" s="6"/>
      <c r="G1886" s="6" t="str">
        <f ca="1">OFFSET($E$2,,,COUNTIF(Jaco[Column4],"?*"))</f>
        <v>Goodfellow Corporation</v>
      </c>
    </row>
    <row r="1887" spans="1:7" x14ac:dyDescent="0.25">
      <c r="A1887" s="6" t="s">
        <v>3815</v>
      </c>
      <c r="B1887" s="6" t="s">
        <v>3816</v>
      </c>
      <c r="C1887" s="6">
        <f ca="1">IF(ISNUMBER(SEARCH(DropBox,Jaco[[#This Row],[Vendor Name]])),1,0)</f>
        <v>0</v>
      </c>
      <c r="D1887" s="6">
        <f ca="1">IF(Jaco[[#This Row],[Column2]] = 1, SUM($C$2:C1887),0)</f>
        <v>0</v>
      </c>
      <c r="E1887" s="6" t="str">
        <f ca="1">IFERROR(INDEX(Jaco[Vendor Name],
MATCH(ROWS($E$2:E1887),Jaco[Column3],0)
),"")</f>
        <v/>
      </c>
      <c r="F1887" s="6"/>
      <c r="G1887" s="6" t="str">
        <f ca="1">OFFSET($E$2,,,COUNTIF(Jaco[Column4],"?*"))</f>
        <v>Goodfellow Corporation</v>
      </c>
    </row>
    <row r="1888" spans="1:7" x14ac:dyDescent="0.25">
      <c r="A1888" s="6" t="s">
        <v>3817</v>
      </c>
      <c r="B1888" s="6" t="s">
        <v>3818</v>
      </c>
      <c r="C1888" s="6">
        <f ca="1">IF(ISNUMBER(SEARCH(DropBox,Jaco[[#This Row],[Vendor Name]])),1,0)</f>
        <v>0</v>
      </c>
      <c r="D1888" s="6">
        <f ca="1">IF(Jaco[[#This Row],[Column2]] = 1, SUM($C$2:C1888),0)</f>
        <v>0</v>
      </c>
      <c r="E1888" s="6" t="str">
        <f ca="1">IFERROR(INDEX(Jaco[Vendor Name],
MATCH(ROWS($E$2:E1888),Jaco[Column3],0)
),"")</f>
        <v/>
      </c>
      <c r="F1888" s="6"/>
      <c r="G1888" s="6" t="str">
        <f ca="1">OFFSET($E$2,,,COUNTIF(Jaco[Column4],"?*"))</f>
        <v>Goodfellow Corporation</v>
      </c>
    </row>
    <row r="1889" spans="1:7" x14ac:dyDescent="0.25">
      <c r="A1889" s="6" t="s">
        <v>3819</v>
      </c>
      <c r="B1889" s="6" t="s">
        <v>3820</v>
      </c>
      <c r="C1889" s="6">
        <f ca="1">IF(ISNUMBER(SEARCH(DropBox,Jaco[[#This Row],[Vendor Name]])),1,0)</f>
        <v>0</v>
      </c>
      <c r="D1889" s="6">
        <f ca="1">IF(Jaco[[#This Row],[Column2]] = 1, SUM($C$2:C1889),0)</f>
        <v>0</v>
      </c>
      <c r="E1889" s="6" t="str">
        <f ca="1">IFERROR(INDEX(Jaco[Vendor Name],
MATCH(ROWS($E$2:E1889),Jaco[Column3],0)
),"")</f>
        <v/>
      </c>
      <c r="F1889" s="6"/>
      <c r="G1889" s="6" t="str">
        <f ca="1">OFFSET($E$2,,,COUNTIF(Jaco[Column4],"?*"))</f>
        <v>Goodfellow Corporation</v>
      </c>
    </row>
    <row r="1890" spans="1:7" x14ac:dyDescent="0.25">
      <c r="A1890" s="6" t="s">
        <v>3821</v>
      </c>
      <c r="B1890" s="6" t="s">
        <v>3822</v>
      </c>
      <c r="C1890" s="6">
        <f ca="1">IF(ISNUMBER(SEARCH(DropBox,Jaco[[#This Row],[Vendor Name]])),1,0)</f>
        <v>0</v>
      </c>
      <c r="D1890" s="6">
        <f ca="1">IF(Jaco[[#This Row],[Column2]] = 1, SUM($C$2:C1890),0)</f>
        <v>0</v>
      </c>
      <c r="E1890" s="6" t="str">
        <f ca="1">IFERROR(INDEX(Jaco[Vendor Name],
MATCH(ROWS($E$2:E1890),Jaco[Column3],0)
),"")</f>
        <v/>
      </c>
      <c r="F1890" s="6"/>
      <c r="G1890" s="6" t="str">
        <f ca="1">OFFSET($E$2,,,COUNTIF(Jaco[Column4],"?*"))</f>
        <v>Goodfellow Corporation</v>
      </c>
    </row>
    <row r="1891" spans="1:7" x14ac:dyDescent="0.25">
      <c r="A1891" s="6" t="s">
        <v>3823</v>
      </c>
      <c r="B1891" s="6" t="s">
        <v>3824</v>
      </c>
      <c r="C1891" s="6">
        <f ca="1">IF(ISNUMBER(SEARCH(DropBox,Jaco[[#This Row],[Vendor Name]])),1,0)</f>
        <v>0</v>
      </c>
      <c r="D1891" s="6">
        <f ca="1">IF(Jaco[[#This Row],[Column2]] = 1, SUM($C$2:C1891),0)</f>
        <v>0</v>
      </c>
      <c r="E1891" s="6" t="str">
        <f ca="1">IFERROR(INDEX(Jaco[Vendor Name],
MATCH(ROWS($E$2:E1891),Jaco[Column3],0)
),"")</f>
        <v/>
      </c>
      <c r="F1891" s="6"/>
      <c r="G1891" s="6" t="str">
        <f ca="1">OFFSET($E$2,,,COUNTIF(Jaco[Column4],"?*"))</f>
        <v>Goodfellow Corporation</v>
      </c>
    </row>
    <row r="1892" spans="1:7" x14ac:dyDescent="0.25">
      <c r="A1892" s="6" t="s">
        <v>3825</v>
      </c>
      <c r="B1892" s="6" t="s">
        <v>3826</v>
      </c>
      <c r="C1892" s="6">
        <f ca="1">IF(ISNUMBER(SEARCH(DropBox,Jaco[[#This Row],[Vendor Name]])),1,0)</f>
        <v>0</v>
      </c>
      <c r="D1892" s="6">
        <f ca="1">IF(Jaco[[#This Row],[Column2]] = 1, SUM($C$2:C1892),0)</f>
        <v>0</v>
      </c>
      <c r="E1892" s="6" t="str">
        <f ca="1">IFERROR(INDEX(Jaco[Vendor Name],
MATCH(ROWS($E$2:E1892),Jaco[Column3],0)
),"")</f>
        <v/>
      </c>
      <c r="F1892" s="6"/>
      <c r="G1892" s="6" t="str">
        <f ca="1">OFFSET($E$2,,,COUNTIF(Jaco[Column4],"?*"))</f>
        <v>Goodfellow Corporation</v>
      </c>
    </row>
    <row r="1893" spans="1:7" x14ac:dyDescent="0.25">
      <c r="A1893" s="6" t="s">
        <v>3827</v>
      </c>
      <c r="B1893" s="6" t="s">
        <v>3828</v>
      </c>
      <c r="C1893" s="6">
        <f ca="1">IF(ISNUMBER(SEARCH(DropBox,Jaco[[#This Row],[Vendor Name]])),1,0)</f>
        <v>0</v>
      </c>
      <c r="D1893" s="6">
        <f ca="1">IF(Jaco[[#This Row],[Column2]] = 1, SUM($C$2:C1893),0)</f>
        <v>0</v>
      </c>
      <c r="E1893" s="6" t="str">
        <f ca="1">IFERROR(INDEX(Jaco[Vendor Name],
MATCH(ROWS($E$2:E1893),Jaco[Column3],0)
),"")</f>
        <v/>
      </c>
      <c r="F1893" s="6"/>
      <c r="G1893" s="6" t="str">
        <f ca="1">OFFSET($E$2,,,COUNTIF(Jaco[Column4],"?*"))</f>
        <v>Goodfellow Corporation</v>
      </c>
    </row>
    <row r="1894" spans="1:7" x14ac:dyDescent="0.25">
      <c r="A1894" s="6" t="s">
        <v>3829</v>
      </c>
      <c r="B1894" s="6" t="s">
        <v>3830</v>
      </c>
      <c r="C1894" s="6">
        <f ca="1">IF(ISNUMBER(SEARCH(DropBox,Jaco[[#This Row],[Vendor Name]])),1,0)</f>
        <v>0</v>
      </c>
      <c r="D1894" s="6">
        <f ca="1">IF(Jaco[[#This Row],[Column2]] = 1, SUM($C$2:C1894),0)</f>
        <v>0</v>
      </c>
      <c r="E1894" s="6" t="str">
        <f ca="1">IFERROR(INDEX(Jaco[Vendor Name],
MATCH(ROWS($E$2:E1894),Jaco[Column3],0)
),"")</f>
        <v/>
      </c>
      <c r="F1894" s="6"/>
      <c r="G1894" s="6" t="str">
        <f ca="1">OFFSET($E$2,,,COUNTIF(Jaco[Column4],"?*"))</f>
        <v>Goodfellow Corporation</v>
      </c>
    </row>
    <row r="1895" spans="1:7" x14ac:dyDescent="0.25">
      <c r="A1895" s="6" t="s">
        <v>3831</v>
      </c>
      <c r="B1895" s="6" t="s">
        <v>3832</v>
      </c>
      <c r="C1895" s="6">
        <f ca="1">IF(ISNUMBER(SEARCH(DropBox,Jaco[[#This Row],[Vendor Name]])),1,0)</f>
        <v>0</v>
      </c>
      <c r="D1895" s="6">
        <f ca="1">IF(Jaco[[#This Row],[Column2]] = 1, SUM($C$2:C1895),0)</f>
        <v>0</v>
      </c>
      <c r="E1895" s="6" t="str">
        <f ca="1">IFERROR(INDEX(Jaco[Vendor Name],
MATCH(ROWS($E$2:E1895),Jaco[Column3],0)
),"")</f>
        <v/>
      </c>
      <c r="F1895" s="6"/>
      <c r="G1895" s="6" t="str">
        <f ca="1">OFFSET($E$2,,,COUNTIF(Jaco[Column4],"?*"))</f>
        <v>Goodfellow Corporation</v>
      </c>
    </row>
    <row r="1896" spans="1:7" x14ac:dyDescent="0.25">
      <c r="A1896" s="6" t="s">
        <v>3833</v>
      </c>
      <c r="B1896" s="6" t="s">
        <v>3834</v>
      </c>
      <c r="C1896" s="6">
        <f ca="1">IF(ISNUMBER(SEARCH(DropBox,Jaco[[#This Row],[Vendor Name]])),1,0)</f>
        <v>0</v>
      </c>
      <c r="D1896" s="6">
        <f ca="1">IF(Jaco[[#This Row],[Column2]] = 1, SUM($C$2:C1896),0)</f>
        <v>0</v>
      </c>
      <c r="E1896" s="6" t="str">
        <f ca="1">IFERROR(INDEX(Jaco[Vendor Name],
MATCH(ROWS($E$2:E1896),Jaco[Column3],0)
),"")</f>
        <v/>
      </c>
      <c r="F1896" s="6"/>
      <c r="G1896" s="6" t="str">
        <f ca="1">OFFSET($E$2,,,COUNTIF(Jaco[Column4],"?*"))</f>
        <v>Goodfellow Corporation</v>
      </c>
    </row>
    <row r="1897" spans="1:7" x14ac:dyDescent="0.25">
      <c r="A1897" s="6" t="s">
        <v>3835</v>
      </c>
      <c r="B1897" s="6" t="s">
        <v>3836</v>
      </c>
      <c r="C1897" s="6">
        <f ca="1">IF(ISNUMBER(SEARCH(DropBox,Jaco[[#This Row],[Vendor Name]])),1,0)</f>
        <v>0</v>
      </c>
      <c r="D1897" s="6">
        <f ca="1">IF(Jaco[[#This Row],[Column2]] = 1, SUM($C$2:C1897),0)</f>
        <v>0</v>
      </c>
      <c r="E1897" s="6" t="str">
        <f ca="1">IFERROR(INDEX(Jaco[Vendor Name],
MATCH(ROWS($E$2:E1897),Jaco[Column3],0)
),"")</f>
        <v/>
      </c>
      <c r="F1897" s="6"/>
      <c r="G1897" s="6" t="str">
        <f ca="1">OFFSET($E$2,,,COUNTIF(Jaco[Column4],"?*"))</f>
        <v>Goodfellow Corporation</v>
      </c>
    </row>
    <row r="1898" spans="1:7" x14ac:dyDescent="0.25">
      <c r="A1898" s="6" t="s">
        <v>3837</v>
      </c>
      <c r="B1898" s="6" t="s">
        <v>3838</v>
      </c>
      <c r="C1898" s="6">
        <f ca="1">IF(ISNUMBER(SEARCH(DropBox,Jaco[[#This Row],[Vendor Name]])),1,0)</f>
        <v>0</v>
      </c>
      <c r="D1898" s="6">
        <f ca="1">IF(Jaco[[#This Row],[Column2]] = 1, SUM($C$2:C1898),0)</f>
        <v>0</v>
      </c>
      <c r="E1898" s="6" t="str">
        <f ca="1">IFERROR(INDEX(Jaco[Vendor Name],
MATCH(ROWS($E$2:E1898),Jaco[Column3],0)
),"")</f>
        <v/>
      </c>
      <c r="F1898" s="6"/>
      <c r="G1898" s="6" t="str">
        <f ca="1">OFFSET($E$2,,,COUNTIF(Jaco[Column4],"?*"))</f>
        <v>Goodfellow Corporation</v>
      </c>
    </row>
    <row r="1899" spans="1:7" x14ac:dyDescent="0.25">
      <c r="A1899" s="6" t="s">
        <v>3839</v>
      </c>
      <c r="B1899" s="6" t="s">
        <v>3840</v>
      </c>
      <c r="C1899" s="6">
        <f ca="1">IF(ISNUMBER(SEARCH(DropBox,Jaco[[#This Row],[Vendor Name]])),1,0)</f>
        <v>0</v>
      </c>
      <c r="D1899" s="6">
        <f ca="1">IF(Jaco[[#This Row],[Column2]] = 1, SUM($C$2:C1899),0)</f>
        <v>0</v>
      </c>
      <c r="E1899" s="6" t="str">
        <f ca="1">IFERROR(INDEX(Jaco[Vendor Name],
MATCH(ROWS($E$2:E1899),Jaco[Column3],0)
),"")</f>
        <v/>
      </c>
      <c r="F1899" s="6"/>
      <c r="G1899" s="6" t="str">
        <f ca="1">OFFSET($E$2,,,COUNTIF(Jaco[Column4],"?*"))</f>
        <v>Goodfellow Corporation</v>
      </c>
    </row>
    <row r="1900" spans="1:7" x14ac:dyDescent="0.25">
      <c r="A1900" s="6" t="s">
        <v>3841</v>
      </c>
      <c r="B1900" s="6" t="s">
        <v>3842</v>
      </c>
      <c r="C1900" s="6">
        <f ca="1">IF(ISNUMBER(SEARCH(DropBox,Jaco[[#This Row],[Vendor Name]])),1,0)</f>
        <v>0</v>
      </c>
      <c r="D1900" s="6">
        <f ca="1">IF(Jaco[[#This Row],[Column2]] = 1, SUM($C$2:C1900),0)</f>
        <v>0</v>
      </c>
      <c r="E1900" s="6" t="str">
        <f ca="1">IFERROR(INDEX(Jaco[Vendor Name],
MATCH(ROWS($E$2:E1900),Jaco[Column3],0)
),"")</f>
        <v/>
      </c>
      <c r="F1900" s="6"/>
      <c r="G1900" s="6" t="str">
        <f ca="1">OFFSET($E$2,,,COUNTIF(Jaco[Column4],"?*"))</f>
        <v>Goodfellow Corporation</v>
      </c>
    </row>
    <row r="1901" spans="1:7" x14ac:dyDescent="0.25">
      <c r="A1901" s="6" t="s">
        <v>3843</v>
      </c>
      <c r="B1901" s="6" t="s">
        <v>3844</v>
      </c>
      <c r="C1901" s="6">
        <f ca="1">IF(ISNUMBER(SEARCH(DropBox,Jaco[[#This Row],[Vendor Name]])),1,0)</f>
        <v>0</v>
      </c>
      <c r="D1901" s="6">
        <f ca="1">IF(Jaco[[#This Row],[Column2]] = 1, SUM($C$2:C1901),0)</f>
        <v>0</v>
      </c>
      <c r="E1901" s="6" t="str">
        <f ca="1">IFERROR(INDEX(Jaco[Vendor Name],
MATCH(ROWS($E$2:E1901),Jaco[Column3],0)
),"")</f>
        <v/>
      </c>
      <c r="F1901" s="6"/>
      <c r="G1901" s="6" t="str">
        <f ca="1">OFFSET($E$2,,,COUNTIF(Jaco[Column4],"?*"))</f>
        <v>Goodfellow Corporation</v>
      </c>
    </row>
    <row r="1902" spans="1:7" x14ac:dyDescent="0.25">
      <c r="A1902" s="6" t="s">
        <v>3845</v>
      </c>
      <c r="B1902" s="6" t="s">
        <v>3846</v>
      </c>
      <c r="C1902" s="6">
        <f ca="1">IF(ISNUMBER(SEARCH(DropBox,Jaco[[#This Row],[Vendor Name]])),1,0)</f>
        <v>0</v>
      </c>
      <c r="D1902" s="6">
        <f ca="1">IF(Jaco[[#This Row],[Column2]] = 1, SUM($C$2:C1902),0)</f>
        <v>0</v>
      </c>
      <c r="E1902" s="6" t="str">
        <f ca="1">IFERROR(INDEX(Jaco[Vendor Name],
MATCH(ROWS($E$2:E1902),Jaco[Column3],0)
),"")</f>
        <v/>
      </c>
      <c r="F1902" s="6"/>
      <c r="G1902" s="6" t="str">
        <f ca="1">OFFSET($E$2,,,COUNTIF(Jaco[Column4],"?*"))</f>
        <v>Goodfellow Corporation</v>
      </c>
    </row>
    <row r="1903" spans="1:7" x14ac:dyDescent="0.25">
      <c r="A1903" s="6" t="s">
        <v>3847</v>
      </c>
      <c r="B1903" s="6" t="s">
        <v>3848</v>
      </c>
      <c r="C1903" s="6">
        <f ca="1">IF(ISNUMBER(SEARCH(DropBox,Jaco[[#This Row],[Vendor Name]])),1,0)</f>
        <v>0</v>
      </c>
      <c r="D1903" s="6">
        <f ca="1">IF(Jaco[[#This Row],[Column2]] = 1, SUM($C$2:C1903),0)</f>
        <v>0</v>
      </c>
      <c r="E1903" s="6" t="str">
        <f ca="1">IFERROR(INDEX(Jaco[Vendor Name],
MATCH(ROWS($E$2:E1903),Jaco[Column3],0)
),"")</f>
        <v/>
      </c>
      <c r="F1903" s="6"/>
      <c r="G1903" s="6" t="str">
        <f ca="1">OFFSET($E$2,,,COUNTIF(Jaco[Column4],"?*"))</f>
        <v>Goodfellow Corporation</v>
      </c>
    </row>
    <row r="1904" spans="1:7" x14ac:dyDescent="0.25">
      <c r="A1904" s="6" t="s">
        <v>3849</v>
      </c>
      <c r="B1904" s="6" t="s">
        <v>3850</v>
      </c>
      <c r="C1904" s="6">
        <f ca="1">IF(ISNUMBER(SEARCH(DropBox,Jaco[[#This Row],[Vendor Name]])),1,0)</f>
        <v>0</v>
      </c>
      <c r="D1904" s="6">
        <f ca="1">IF(Jaco[[#This Row],[Column2]] = 1, SUM($C$2:C1904),0)</f>
        <v>0</v>
      </c>
      <c r="E1904" s="6" t="str">
        <f ca="1">IFERROR(INDEX(Jaco[Vendor Name],
MATCH(ROWS($E$2:E1904),Jaco[Column3],0)
),"")</f>
        <v/>
      </c>
      <c r="F1904" s="6"/>
      <c r="G1904" s="6" t="str">
        <f ca="1">OFFSET($E$2,,,COUNTIF(Jaco[Column4],"?*"))</f>
        <v>Goodfellow Corporation</v>
      </c>
    </row>
    <row r="1905" spans="1:7" x14ac:dyDescent="0.25">
      <c r="A1905" s="6" t="s">
        <v>3851</v>
      </c>
      <c r="B1905" s="6" t="s">
        <v>3852</v>
      </c>
      <c r="C1905" s="6">
        <f ca="1">IF(ISNUMBER(SEARCH(DropBox,Jaco[[#This Row],[Vendor Name]])),1,0)</f>
        <v>0</v>
      </c>
      <c r="D1905" s="6">
        <f ca="1">IF(Jaco[[#This Row],[Column2]] = 1, SUM($C$2:C1905),0)</f>
        <v>0</v>
      </c>
      <c r="E1905" s="6" t="str">
        <f ca="1">IFERROR(INDEX(Jaco[Vendor Name],
MATCH(ROWS($E$2:E1905),Jaco[Column3],0)
),"")</f>
        <v/>
      </c>
      <c r="F1905" s="6"/>
      <c r="G1905" s="6" t="str">
        <f ca="1">OFFSET($E$2,,,COUNTIF(Jaco[Column4],"?*"))</f>
        <v>Goodfellow Corporation</v>
      </c>
    </row>
    <row r="1906" spans="1:7" x14ac:dyDescent="0.25">
      <c r="A1906" s="6" t="s">
        <v>3853</v>
      </c>
      <c r="B1906" s="6" t="s">
        <v>3854</v>
      </c>
      <c r="C1906" s="6">
        <f ca="1">IF(ISNUMBER(SEARCH(DropBox,Jaco[[#This Row],[Vendor Name]])),1,0)</f>
        <v>0</v>
      </c>
      <c r="D1906" s="6">
        <f ca="1">IF(Jaco[[#This Row],[Column2]] = 1, SUM($C$2:C1906),0)</f>
        <v>0</v>
      </c>
      <c r="E1906" s="6" t="str">
        <f ca="1">IFERROR(INDEX(Jaco[Vendor Name],
MATCH(ROWS($E$2:E1906),Jaco[Column3],0)
),"")</f>
        <v/>
      </c>
      <c r="F1906" s="6"/>
      <c r="G1906" s="6" t="str">
        <f ca="1">OFFSET($E$2,,,COUNTIF(Jaco[Column4],"?*"))</f>
        <v>Goodfellow Corporation</v>
      </c>
    </row>
    <row r="1907" spans="1:7" x14ac:dyDescent="0.25">
      <c r="A1907" s="6" t="s">
        <v>3855</v>
      </c>
      <c r="B1907" s="6" t="s">
        <v>3856</v>
      </c>
      <c r="C1907" s="6">
        <f ca="1">IF(ISNUMBER(SEARCH(DropBox,Jaco[[#This Row],[Vendor Name]])),1,0)</f>
        <v>0</v>
      </c>
      <c r="D1907" s="6">
        <f ca="1">IF(Jaco[[#This Row],[Column2]] = 1, SUM($C$2:C1907),0)</f>
        <v>0</v>
      </c>
      <c r="E1907" s="6" t="str">
        <f ca="1">IFERROR(INDEX(Jaco[Vendor Name],
MATCH(ROWS($E$2:E1907),Jaco[Column3],0)
),"")</f>
        <v/>
      </c>
      <c r="F1907" s="6"/>
      <c r="G1907" s="6" t="str">
        <f ca="1">OFFSET($E$2,,,COUNTIF(Jaco[Column4],"?*"))</f>
        <v>Goodfellow Corporation</v>
      </c>
    </row>
    <row r="1908" spans="1:7" x14ac:dyDescent="0.25">
      <c r="A1908" s="6" t="s">
        <v>3857</v>
      </c>
      <c r="B1908" s="6" t="s">
        <v>3858</v>
      </c>
      <c r="C1908" s="6">
        <f ca="1">IF(ISNUMBER(SEARCH(DropBox,Jaco[[#This Row],[Vendor Name]])),1,0)</f>
        <v>0</v>
      </c>
      <c r="D1908" s="6">
        <f ca="1">IF(Jaco[[#This Row],[Column2]] = 1, SUM($C$2:C1908),0)</f>
        <v>0</v>
      </c>
      <c r="E1908" s="6" t="str">
        <f ca="1">IFERROR(INDEX(Jaco[Vendor Name],
MATCH(ROWS($E$2:E1908),Jaco[Column3],0)
),"")</f>
        <v/>
      </c>
      <c r="F1908" s="6"/>
      <c r="G1908" s="6" t="str">
        <f ca="1">OFFSET($E$2,,,COUNTIF(Jaco[Column4],"?*"))</f>
        <v>Goodfellow Corporation</v>
      </c>
    </row>
    <row r="1909" spans="1:7" x14ac:dyDescent="0.25">
      <c r="A1909" s="6" t="s">
        <v>3859</v>
      </c>
      <c r="B1909" s="6" t="s">
        <v>3860</v>
      </c>
      <c r="C1909" s="6">
        <f ca="1">IF(ISNUMBER(SEARCH(DropBox,Jaco[[#This Row],[Vendor Name]])),1,0)</f>
        <v>0</v>
      </c>
      <c r="D1909" s="6">
        <f ca="1">IF(Jaco[[#This Row],[Column2]] = 1, SUM($C$2:C1909),0)</f>
        <v>0</v>
      </c>
      <c r="E1909" s="6" t="str">
        <f ca="1">IFERROR(INDEX(Jaco[Vendor Name],
MATCH(ROWS($E$2:E1909),Jaco[Column3],0)
),"")</f>
        <v/>
      </c>
      <c r="F1909" s="6"/>
      <c r="G1909" s="6" t="str">
        <f ca="1">OFFSET($E$2,,,COUNTIF(Jaco[Column4],"?*"))</f>
        <v>Goodfellow Corporation</v>
      </c>
    </row>
    <row r="1910" spans="1:7" x14ac:dyDescent="0.25">
      <c r="A1910" s="6" t="s">
        <v>3861</v>
      </c>
      <c r="B1910" s="6" t="s">
        <v>3862</v>
      </c>
      <c r="C1910" s="6">
        <f ca="1">IF(ISNUMBER(SEARCH(DropBox,Jaco[[#This Row],[Vendor Name]])),1,0)</f>
        <v>0</v>
      </c>
      <c r="D1910" s="6">
        <f ca="1">IF(Jaco[[#This Row],[Column2]] = 1, SUM($C$2:C1910),0)</f>
        <v>0</v>
      </c>
      <c r="E1910" s="6" t="str">
        <f ca="1">IFERROR(INDEX(Jaco[Vendor Name],
MATCH(ROWS($E$2:E1910),Jaco[Column3],0)
),"")</f>
        <v/>
      </c>
      <c r="F1910" s="6"/>
      <c r="G1910" s="6" t="str">
        <f ca="1">OFFSET($E$2,,,COUNTIF(Jaco[Column4],"?*"))</f>
        <v>Goodfellow Corporation</v>
      </c>
    </row>
    <row r="1911" spans="1:7" x14ac:dyDescent="0.25">
      <c r="A1911" s="6" t="s">
        <v>3863</v>
      </c>
      <c r="B1911" s="6" t="s">
        <v>3864</v>
      </c>
      <c r="C1911" s="6">
        <f ca="1">IF(ISNUMBER(SEARCH(DropBox,Jaco[[#This Row],[Vendor Name]])),1,0)</f>
        <v>0</v>
      </c>
      <c r="D1911" s="6">
        <f ca="1">IF(Jaco[[#This Row],[Column2]] = 1, SUM($C$2:C1911),0)</f>
        <v>0</v>
      </c>
      <c r="E1911" s="6" t="str">
        <f ca="1">IFERROR(INDEX(Jaco[Vendor Name],
MATCH(ROWS($E$2:E1911),Jaco[Column3],0)
),"")</f>
        <v/>
      </c>
      <c r="F1911" s="6"/>
      <c r="G1911" s="6" t="str">
        <f ca="1">OFFSET($E$2,,,COUNTIF(Jaco[Column4],"?*"))</f>
        <v>Goodfellow Corporation</v>
      </c>
    </row>
    <row r="1912" spans="1:7" x14ac:dyDescent="0.25">
      <c r="A1912" s="6" t="s">
        <v>3865</v>
      </c>
      <c r="B1912" s="6" t="s">
        <v>3866</v>
      </c>
      <c r="C1912" s="6">
        <f ca="1">IF(ISNUMBER(SEARCH(DropBox,Jaco[[#This Row],[Vendor Name]])),1,0)</f>
        <v>0</v>
      </c>
      <c r="D1912" s="6">
        <f ca="1">IF(Jaco[[#This Row],[Column2]] = 1, SUM($C$2:C1912),0)</f>
        <v>0</v>
      </c>
      <c r="E1912" s="6" t="str">
        <f ca="1">IFERROR(INDEX(Jaco[Vendor Name],
MATCH(ROWS($E$2:E1912),Jaco[Column3],0)
),"")</f>
        <v/>
      </c>
      <c r="F1912" s="6"/>
      <c r="G1912" s="6" t="str">
        <f ca="1">OFFSET($E$2,,,COUNTIF(Jaco[Column4],"?*"))</f>
        <v>Goodfellow Corporation</v>
      </c>
    </row>
    <row r="1913" spans="1:7" x14ac:dyDescent="0.25">
      <c r="A1913" s="6" t="s">
        <v>3867</v>
      </c>
      <c r="B1913" s="6" t="s">
        <v>3868</v>
      </c>
      <c r="C1913" s="6">
        <f ca="1">IF(ISNUMBER(SEARCH(DropBox,Jaco[[#This Row],[Vendor Name]])),1,0)</f>
        <v>0</v>
      </c>
      <c r="D1913" s="6">
        <f ca="1">IF(Jaco[[#This Row],[Column2]] = 1, SUM($C$2:C1913),0)</f>
        <v>0</v>
      </c>
      <c r="E1913" s="6" t="str">
        <f ca="1">IFERROR(INDEX(Jaco[Vendor Name],
MATCH(ROWS($E$2:E1913),Jaco[Column3],0)
),"")</f>
        <v/>
      </c>
      <c r="F1913" s="6"/>
      <c r="G1913" s="6" t="str">
        <f ca="1">OFFSET($E$2,,,COUNTIF(Jaco[Column4],"?*"))</f>
        <v>Goodfellow Corporation</v>
      </c>
    </row>
    <row r="1914" spans="1:7" x14ac:dyDescent="0.25">
      <c r="A1914" s="6" t="s">
        <v>3869</v>
      </c>
      <c r="B1914" s="6" t="s">
        <v>3870</v>
      </c>
      <c r="C1914" s="6">
        <f ca="1">IF(ISNUMBER(SEARCH(DropBox,Jaco[[#This Row],[Vendor Name]])),1,0)</f>
        <v>0</v>
      </c>
      <c r="D1914" s="6">
        <f ca="1">IF(Jaco[[#This Row],[Column2]] = 1, SUM($C$2:C1914),0)</f>
        <v>0</v>
      </c>
      <c r="E1914" s="6" t="str">
        <f ca="1">IFERROR(INDEX(Jaco[Vendor Name],
MATCH(ROWS($E$2:E1914),Jaco[Column3],0)
),"")</f>
        <v/>
      </c>
      <c r="F1914" s="6"/>
      <c r="G1914" s="6" t="str">
        <f ca="1">OFFSET($E$2,,,COUNTIF(Jaco[Column4],"?*"))</f>
        <v>Goodfellow Corporation</v>
      </c>
    </row>
    <row r="1915" spans="1:7" x14ac:dyDescent="0.25">
      <c r="A1915" s="6" t="s">
        <v>3871</v>
      </c>
      <c r="B1915" s="6" t="s">
        <v>3872</v>
      </c>
      <c r="C1915" s="6">
        <f ca="1">IF(ISNUMBER(SEARCH(DropBox,Jaco[[#This Row],[Vendor Name]])),1,0)</f>
        <v>0</v>
      </c>
      <c r="D1915" s="6">
        <f ca="1">IF(Jaco[[#This Row],[Column2]] = 1, SUM($C$2:C1915),0)</f>
        <v>0</v>
      </c>
      <c r="E1915" s="6" t="str">
        <f ca="1">IFERROR(INDEX(Jaco[Vendor Name],
MATCH(ROWS($E$2:E1915),Jaco[Column3],0)
),"")</f>
        <v/>
      </c>
      <c r="F1915" s="6"/>
      <c r="G1915" s="6" t="str">
        <f ca="1">OFFSET($E$2,,,COUNTIF(Jaco[Column4],"?*"))</f>
        <v>Goodfellow Corporation</v>
      </c>
    </row>
    <row r="1916" spans="1:7" x14ac:dyDescent="0.25">
      <c r="A1916" s="6" t="s">
        <v>3873</v>
      </c>
      <c r="B1916" s="6" t="s">
        <v>3874</v>
      </c>
      <c r="C1916" s="6">
        <f ca="1">IF(ISNUMBER(SEARCH(DropBox,Jaco[[#This Row],[Vendor Name]])),1,0)</f>
        <v>0</v>
      </c>
      <c r="D1916" s="6">
        <f ca="1">IF(Jaco[[#This Row],[Column2]] = 1, SUM($C$2:C1916),0)</f>
        <v>0</v>
      </c>
      <c r="E1916" s="6" t="str">
        <f ca="1">IFERROR(INDEX(Jaco[Vendor Name],
MATCH(ROWS($E$2:E1916),Jaco[Column3],0)
),"")</f>
        <v/>
      </c>
      <c r="F1916" s="6"/>
      <c r="G1916" s="6" t="str">
        <f ca="1">OFFSET($E$2,,,COUNTIF(Jaco[Column4],"?*"))</f>
        <v>Goodfellow Corporation</v>
      </c>
    </row>
    <row r="1917" spans="1:7" x14ac:dyDescent="0.25">
      <c r="A1917" s="6" t="s">
        <v>3875</v>
      </c>
      <c r="B1917" s="6" t="s">
        <v>3876</v>
      </c>
      <c r="C1917" s="6">
        <f ca="1">IF(ISNUMBER(SEARCH(DropBox,Jaco[[#This Row],[Vendor Name]])),1,0)</f>
        <v>0</v>
      </c>
      <c r="D1917" s="6">
        <f ca="1">IF(Jaco[[#This Row],[Column2]] = 1, SUM($C$2:C1917),0)</f>
        <v>0</v>
      </c>
      <c r="E1917" s="6" t="str">
        <f ca="1">IFERROR(INDEX(Jaco[Vendor Name],
MATCH(ROWS($E$2:E1917),Jaco[Column3],0)
),"")</f>
        <v/>
      </c>
      <c r="F1917" s="6"/>
      <c r="G1917" s="6" t="str">
        <f ca="1">OFFSET($E$2,,,COUNTIF(Jaco[Column4],"?*"))</f>
        <v>Goodfellow Corporation</v>
      </c>
    </row>
    <row r="1918" spans="1:7" x14ac:dyDescent="0.25">
      <c r="A1918" s="6" t="s">
        <v>3877</v>
      </c>
      <c r="B1918" s="6" t="s">
        <v>3878</v>
      </c>
      <c r="C1918" s="6">
        <f ca="1">IF(ISNUMBER(SEARCH(DropBox,Jaco[[#This Row],[Vendor Name]])),1,0)</f>
        <v>0</v>
      </c>
      <c r="D1918" s="6">
        <f ca="1">IF(Jaco[[#This Row],[Column2]] = 1, SUM($C$2:C1918),0)</f>
        <v>0</v>
      </c>
      <c r="E1918" s="6" t="str">
        <f ca="1">IFERROR(INDEX(Jaco[Vendor Name],
MATCH(ROWS($E$2:E1918),Jaco[Column3],0)
),"")</f>
        <v/>
      </c>
      <c r="F1918" s="6"/>
      <c r="G1918" s="6" t="str">
        <f ca="1">OFFSET($E$2,,,COUNTIF(Jaco[Column4],"?*"))</f>
        <v>Goodfellow Corporation</v>
      </c>
    </row>
    <row r="1919" spans="1:7" x14ac:dyDescent="0.25">
      <c r="A1919" s="6" t="s">
        <v>3879</v>
      </c>
      <c r="B1919" s="6" t="s">
        <v>3880</v>
      </c>
      <c r="C1919" s="6">
        <f ca="1">IF(ISNUMBER(SEARCH(DropBox,Jaco[[#This Row],[Vendor Name]])),1,0)</f>
        <v>0</v>
      </c>
      <c r="D1919" s="6">
        <f ca="1">IF(Jaco[[#This Row],[Column2]] = 1, SUM($C$2:C1919),0)</f>
        <v>0</v>
      </c>
      <c r="E1919" s="6" t="str">
        <f ca="1">IFERROR(INDEX(Jaco[Vendor Name],
MATCH(ROWS($E$2:E1919),Jaco[Column3],0)
),"")</f>
        <v/>
      </c>
      <c r="F1919" s="6"/>
      <c r="G1919" s="6" t="str">
        <f ca="1">OFFSET($E$2,,,COUNTIF(Jaco[Column4],"?*"))</f>
        <v>Goodfellow Corporation</v>
      </c>
    </row>
    <row r="1920" spans="1:7" x14ac:dyDescent="0.25">
      <c r="A1920" s="6" t="s">
        <v>3881</v>
      </c>
      <c r="B1920" s="6" t="s">
        <v>3882</v>
      </c>
      <c r="C1920" s="6">
        <f ca="1">IF(ISNUMBER(SEARCH(DropBox,Jaco[[#This Row],[Vendor Name]])),1,0)</f>
        <v>0</v>
      </c>
      <c r="D1920" s="6">
        <f ca="1">IF(Jaco[[#This Row],[Column2]] = 1, SUM($C$2:C1920),0)</f>
        <v>0</v>
      </c>
      <c r="E1920" s="6" t="str">
        <f ca="1">IFERROR(INDEX(Jaco[Vendor Name],
MATCH(ROWS($E$2:E1920),Jaco[Column3],0)
),"")</f>
        <v/>
      </c>
      <c r="F1920" s="6"/>
      <c r="G1920" s="6" t="str">
        <f ca="1">OFFSET($E$2,,,COUNTIF(Jaco[Column4],"?*"))</f>
        <v>Goodfellow Corporation</v>
      </c>
    </row>
    <row r="1921" spans="1:7" x14ac:dyDescent="0.25">
      <c r="A1921" s="6" t="s">
        <v>3883</v>
      </c>
      <c r="B1921" s="6" t="s">
        <v>3884</v>
      </c>
      <c r="C1921" s="6">
        <f ca="1">IF(ISNUMBER(SEARCH(DropBox,Jaco[[#This Row],[Vendor Name]])),1,0)</f>
        <v>0</v>
      </c>
      <c r="D1921" s="6">
        <f ca="1">IF(Jaco[[#This Row],[Column2]] = 1, SUM($C$2:C1921),0)</f>
        <v>0</v>
      </c>
      <c r="E1921" s="6" t="str">
        <f ca="1">IFERROR(INDEX(Jaco[Vendor Name],
MATCH(ROWS($E$2:E1921),Jaco[Column3],0)
),"")</f>
        <v/>
      </c>
      <c r="F1921" s="6"/>
      <c r="G1921" s="6" t="str">
        <f ca="1">OFFSET($E$2,,,COUNTIF(Jaco[Column4],"?*"))</f>
        <v>Goodfellow Corporation</v>
      </c>
    </row>
    <row r="1922" spans="1:7" x14ac:dyDescent="0.25">
      <c r="A1922" s="6" t="s">
        <v>3885</v>
      </c>
      <c r="B1922" s="6" t="s">
        <v>3886</v>
      </c>
      <c r="C1922" s="6">
        <f ca="1">IF(ISNUMBER(SEARCH(DropBox,Jaco[[#This Row],[Vendor Name]])),1,0)</f>
        <v>0</v>
      </c>
      <c r="D1922" s="6">
        <f ca="1">IF(Jaco[[#This Row],[Column2]] = 1, SUM($C$2:C1922),0)</f>
        <v>0</v>
      </c>
      <c r="E1922" s="6" t="str">
        <f ca="1">IFERROR(INDEX(Jaco[Vendor Name],
MATCH(ROWS($E$2:E1922),Jaco[Column3],0)
),"")</f>
        <v/>
      </c>
      <c r="F1922" s="6"/>
      <c r="G1922" s="6" t="str">
        <f ca="1">OFFSET($E$2,,,COUNTIF(Jaco[Column4],"?*"))</f>
        <v>Goodfellow Corporation</v>
      </c>
    </row>
    <row r="1923" spans="1:7" x14ac:dyDescent="0.25">
      <c r="A1923" s="6" t="s">
        <v>3887</v>
      </c>
      <c r="B1923" s="6" t="s">
        <v>3888</v>
      </c>
      <c r="C1923" s="6">
        <f ca="1">IF(ISNUMBER(SEARCH(DropBox,Jaco[[#This Row],[Vendor Name]])),1,0)</f>
        <v>0</v>
      </c>
      <c r="D1923" s="6">
        <f ca="1">IF(Jaco[[#This Row],[Column2]] = 1, SUM($C$2:C1923),0)</f>
        <v>0</v>
      </c>
      <c r="E1923" s="6" t="str">
        <f ca="1">IFERROR(INDEX(Jaco[Vendor Name],
MATCH(ROWS($E$2:E1923),Jaco[Column3],0)
),"")</f>
        <v/>
      </c>
      <c r="F1923" s="6"/>
      <c r="G1923" s="6" t="str">
        <f ca="1">OFFSET($E$2,,,COUNTIF(Jaco[Column4],"?*"))</f>
        <v>Goodfellow Corporation</v>
      </c>
    </row>
    <row r="1924" spans="1:7" x14ac:dyDescent="0.25">
      <c r="A1924" s="6" t="s">
        <v>3889</v>
      </c>
      <c r="B1924" s="6" t="s">
        <v>3889</v>
      </c>
      <c r="C1924" s="6">
        <f ca="1">IF(ISNUMBER(SEARCH(DropBox,Jaco[[#This Row],[Vendor Name]])),1,0)</f>
        <v>0</v>
      </c>
      <c r="D1924" s="6">
        <f ca="1">IF(Jaco[[#This Row],[Column2]] = 1, SUM($C$2:C1924),0)</f>
        <v>0</v>
      </c>
      <c r="E1924" s="6" t="str">
        <f ca="1">IFERROR(INDEX(Jaco[Vendor Name],
MATCH(ROWS($E$2:E1924),Jaco[Column3],0)
),"")</f>
        <v/>
      </c>
      <c r="F1924" s="6"/>
      <c r="G1924" s="6" t="str">
        <f ca="1">OFFSET($E$2,,,COUNTIF(Jaco[Column4],"?*"))</f>
        <v>Goodfellow Corporation</v>
      </c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B5C9E318CD7842BC10FE6714D0987A" ma:contentTypeVersion="21" ma:contentTypeDescription="Create a new document." ma:contentTypeScope="" ma:versionID="897b7b46d6e222ed79a557c742e2cba7">
  <xsd:schema xmlns:xsd="http://www.w3.org/2001/XMLSchema" xmlns:xs="http://www.w3.org/2001/XMLSchema" xmlns:p="http://schemas.microsoft.com/office/2006/metadata/properties" xmlns:ns2="d7285478-9112-4474-8dba-889adc364656" xmlns:ns3="2b0ef0c4-46af-4ac7-9d99-0c8df7328e13" targetNamespace="http://schemas.microsoft.com/office/2006/metadata/properties" ma:root="true" ma:fieldsID="8c140326e39b1faa7e5d2b81296b49f0" ns2:_="" ns3:_="">
    <xsd:import namespace="d7285478-9112-4474-8dba-889adc364656"/>
    <xsd:import namespace="2b0ef0c4-46af-4ac7-9d99-0c8df7328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Explanation" minOccurs="0"/>
                <xsd:element ref="ns2:_x0023_ofpage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85478-9112-4474-8dba-889adc364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c383c50-2e5a-4ee2-a287-62075b1c8a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Explanation" ma:index="24" nillable="true" ma:displayName="Explanation" ma:format="Dropdown" ma:internalName="Explanation">
      <xsd:simpleType>
        <xsd:restriction base="dms:Text">
          <xsd:maxLength value="255"/>
        </xsd:restriction>
      </xsd:simpleType>
    </xsd:element>
    <xsd:element name="_x0023_ofpages" ma:index="25" nillable="true" ma:displayName="# of pages" ma:format="Dropdown" ma:internalName="_x0023_ofpages" ma:percentage="FALSE">
      <xsd:simpleType>
        <xsd:restriction base="dms:Number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ef0c4-46af-4ac7-9d99-0c8df7328e1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97d0d41-b69b-4c66-8328-81d74cc5eca4}" ma:internalName="TaxCatchAll" ma:showField="CatchAllData" ma:web="2b0ef0c4-46af-4ac7-9d99-0c8df7328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285478-9112-4474-8dba-889adc364656">
      <Terms xmlns="http://schemas.microsoft.com/office/infopath/2007/PartnerControls"/>
    </lcf76f155ced4ddcb4097134ff3c332f>
    <_x0023_ofpages xmlns="d7285478-9112-4474-8dba-889adc364656" xsi:nil="true"/>
    <TaxCatchAll xmlns="2b0ef0c4-46af-4ac7-9d99-0c8df7328e13" xsi:nil="true"/>
    <Explanation xmlns="d7285478-9112-4474-8dba-889adc364656" xsi:nil="true"/>
  </documentManagement>
</p:properties>
</file>

<file path=customXml/itemProps1.xml><?xml version="1.0" encoding="utf-8"?>
<ds:datastoreItem xmlns:ds="http://schemas.openxmlformats.org/officeDocument/2006/customXml" ds:itemID="{7FFEA242-3D34-4D86-BAFE-E6E160BFB8A6}"/>
</file>

<file path=customXml/itemProps2.xml><?xml version="1.0" encoding="utf-8"?>
<ds:datastoreItem xmlns:ds="http://schemas.openxmlformats.org/officeDocument/2006/customXml" ds:itemID="{BDE536F3-0CE9-4DEA-9760-1850EF896C67}"/>
</file>

<file path=customXml/itemProps3.xml><?xml version="1.0" encoding="utf-8"?>
<ds:datastoreItem xmlns:ds="http://schemas.openxmlformats.org/officeDocument/2006/customXml" ds:itemID="{236CF9AC-7A33-4EFE-A92C-94DB78D811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Chemical Inventory</vt:lpstr>
      <vt:lpstr>Instructions</vt:lpstr>
      <vt:lpstr>Column2</vt:lpstr>
      <vt:lpstr>Column4</vt:lpstr>
      <vt:lpstr>DropBox</vt:lpstr>
      <vt:lpstr>StorageBox</vt:lpstr>
      <vt:lpstr>UnitBox</vt:lpstr>
      <vt:lpstr>VendCode</vt:lpstr>
      <vt:lpstr>Vendor</vt:lpstr>
      <vt:lpstr>VendorCode</vt:lpstr>
      <vt:lpstr>VendorName</vt:lpstr>
      <vt:lpstr>VendTest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</dc:creator>
  <cp:keywords/>
  <dc:description/>
  <cp:lastModifiedBy>OnsiteW7</cp:lastModifiedBy>
  <cp:revision>1</cp:revision>
  <dcterms:created xsi:type="dcterms:W3CDTF">2017-03-08T15:00:23Z</dcterms:created>
  <dcterms:modified xsi:type="dcterms:W3CDTF">2023-06-02T15:13:55Z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0x01010085B5C9E318CD7842BC10FE6714D0987A</vt:lpwstr>
  </property>
</Properties>
</file>